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javierramosparadas/Documents/Tesis/Papers/Harmonization TMB/Journal for Immunotherapy of cancer/Prueba Galera/Reordenamiento Supplemental tables/New numeration (correct)/"/>
    </mc:Choice>
  </mc:AlternateContent>
  <xr:revisionPtr revIDLastSave="0" documentId="13_ncr:1_{9894108B-5C84-C143-AD66-1DA1F9350D6E}" xr6:coauthVersionLast="46" xr6:coauthVersionMax="46" xr10:uidLastSave="{00000000-0000-0000-0000-000000000000}"/>
  <bookViews>
    <workbookView xWindow="0" yWindow="460" windowWidth="28800" windowHeight="16460" activeTab="1" xr2:uid="{00000000-000D-0000-FFFF-FFFF00000000}"/>
  </bookViews>
  <sheets>
    <sheet name="IHC PD-L1 and TMB x3" sheetId="1" r:id="rId1"/>
    <sheet name="Demographics" sheetId="3" r:id="rId2"/>
  </sheets>
  <definedNames>
    <definedName name="_xlnm._FilterDatabase" localSheetId="0" hidden="1">'IHC PD-L1 and TMB x3'!$A$7:$E$7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17" i="3"/>
  <c r="G20" i="3"/>
  <c r="G21" i="3"/>
  <c r="G22" i="3"/>
  <c r="G23" i="3"/>
  <c r="G25" i="3"/>
  <c r="G26" i="3"/>
  <c r="G27" i="3"/>
  <c r="G28" i="3"/>
  <c r="G29" i="3"/>
  <c r="G30" i="3"/>
  <c r="G32" i="3"/>
  <c r="G33" i="3"/>
  <c r="G34" i="3"/>
  <c r="G36" i="3"/>
  <c r="G37" i="3"/>
  <c r="G38" i="3"/>
  <c r="G40" i="3"/>
  <c r="G41" i="3"/>
  <c r="G42" i="3"/>
  <c r="G44" i="3"/>
  <c r="G45" i="3"/>
  <c r="G46" i="3"/>
  <c r="G48" i="3"/>
  <c r="G49" i="3"/>
  <c r="G50" i="3"/>
  <c r="G52" i="3"/>
  <c r="G53" i="3"/>
  <c r="G54" i="3"/>
  <c r="G56" i="3"/>
  <c r="G57" i="3"/>
  <c r="G58" i="3"/>
  <c r="G60" i="3"/>
  <c r="G61" i="3"/>
  <c r="G62" i="3"/>
  <c r="G64" i="3"/>
  <c r="G65" i="3"/>
  <c r="G66" i="3"/>
  <c r="G68" i="3"/>
  <c r="G69" i="3"/>
  <c r="G70" i="3"/>
  <c r="G73" i="3"/>
  <c r="G74" i="3"/>
  <c r="G75" i="3"/>
  <c r="G14" i="3"/>
  <c r="C16" i="3"/>
  <c r="C17" i="3"/>
  <c r="C20" i="3"/>
  <c r="C21" i="3"/>
  <c r="C22" i="3"/>
  <c r="C23" i="3"/>
  <c r="C25" i="3"/>
  <c r="C26" i="3"/>
  <c r="C27" i="3"/>
  <c r="C28" i="3"/>
  <c r="C29" i="3"/>
  <c r="C30" i="3"/>
  <c r="C32" i="3"/>
  <c r="C33" i="3"/>
  <c r="C34" i="3"/>
  <c r="C36" i="3"/>
  <c r="C37" i="3"/>
  <c r="C38" i="3"/>
  <c r="C40" i="3"/>
  <c r="C41" i="3"/>
  <c r="C42" i="3"/>
  <c r="C44" i="3"/>
  <c r="C45" i="3"/>
  <c r="C46" i="3"/>
  <c r="C48" i="3"/>
  <c r="C49" i="3"/>
  <c r="C50" i="3"/>
  <c r="C52" i="3"/>
  <c r="C53" i="3"/>
  <c r="C54" i="3"/>
  <c r="C56" i="3"/>
  <c r="C57" i="3"/>
  <c r="C58" i="3"/>
  <c r="C60" i="3"/>
  <c r="C61" i="3"/>
  <c r="C62" i="3"/>
  <c r="C64" i="3"/>
  <c r="C65" i="3"/>
  <c r="C66" i="3"/>
  <c r="C68" i="3"/>
  <c r="C69" i="3"/>
  <c r="C70" i="3"/>
  <c r="C73" i="3"/>
  <c r="C74" i="3"/>
  <c r="C75" i="3"/>
  <c r="C14" i="3"/>
</calcChain>
</file>

<file path=xl/sharedStrings.xml><?xml version="1.0" encoding="utf-8"?>
<sst xmlns="http://schemas.openxmlformats.org/spreadsheetml/2006/main" count="318" uniqueCount="162">
  <si>
    <t>P17011-001-09</t>
  </si>
  <si>
    <t>P17011-001-05</t>
  </si>
  <si>
    <t>P17011-001-21</t>
  </si>
  <si>
    <t>P17011-001-25</t>
  </si>
  <si>
    <t>P17011-001-29</t>
  </si>
  <si>
    <t>P17011-001-41</t>
  </si>
  <si>
    <t>P17011-001-44</t>
  </si>
  <si>
    <t>P17011-001-46</t>
  </si>
  <si>
    <t>P17011-001-47</t>
  </si>
  <si>
    <t>P17011-001-48</t>
  </si>
  <si>
    <t>P17011-001-54</t>
  </si>
  <si>
    <t>P17011-001-57</t>
  </si>
  <si>
    <t>P17011-001-180</t>
  </si>
  <si>
    <t>P17011-001-60</t>
  </si>
  <si>
    <t>P17011-001-61</t>
  </si>
  <si>
    <t>P17011-001-182</t>
  </si>
  <si>
    <t>P17011-001-64</t>
  </si>
  <si>
    <t>P17011-001-198</t>
  </si>
  <si>
    <t>P17011-001-03</t>
  </si>
  <si>
    <t>P17011-001-26</t>
  </si>
  <si>
    <t>P17011-001-53</t>
  </si>
  <si>
    <t>P17011-001-67</t>
  </si>
  <si>
    <t>P17011-001-75</t>
  </si>
  <si>
    <t>P17011-001-185</t>
  </si>
  <si>
    <t>P17011-001-79</t>
  </si>
  <si>
    <t>P17011-001-81</t>
  </si>
  <si>
    <t>P17011-001-82</t>
  </si>
  <si>
    <t>P17011-001-186</t>
  </si>
  <si>
    <t>P17011-001-83</t>
  </si>
  <si>
    <t>P17011-001-86</t>
  </si>
  <si>
    <t>P17011-001-87</t>
  </si>
  <si>
    <t>P17011-001-187</t>
  </si>
  <si>
    <t>P17011-001-90</t>
  </si>
  <si>
    <t>P17011-001-188</t>
  </si>
  <si>
    <t>P17011-001-92</t>
  </si>
  <si>
    <t>P17011-001-91</t>
  </si>
  <si>
    <t>P17011-001-94</t>
  </si>
  <si>
    <t>P17011-001-96</t>
  </si>
  <si>
    <t>P17011-001-103</t>
  </si>
  <si>
    <t>P17011-001-110</t>
  </si>
  <si>
    <t>P17011-001-111</t>
  </si>
  <si>
    <t>P17011-001-115</t>
  </si>
  <si>
    <t>P17011-001-116</t>
  </si>
  <si>
    <t>P17011-001-117</t>
  </si>
  <si>
    <t>P17011-001-118</t>
  </si>
  <si>
    <t>P17011-001-121</t>
  </si>
  <si>
    <t>P17011-001-123</t>
  </si>
  <si>
    <t>P17011-001-128</t>
  </si>
  <si>
    <t>P17011-001-129</t>
  </si>
  <si>
    <t>P17011-001-130</t>
  </si>
  <si>
    <t>P17011-001-132</t>
  </si>
  <si>
    <t>P17011-001-133</t>
  </si>
  <si>
    <t>P17011-001-140</t>
  </si>
  <si>
    <t>P17011-001-141</t>
  </si>
  <si>
    <t>P17011-001-142</t>
  </si>
  <si>
    <t>P17011-001-153</t>
  </si>
  <si>
    <t>P17011-001-155</t>
  </si>
  <si>
    <t>P17011-001-154</t>
  </si>
  <si>
    <t>P17011-001-161</t>
  </si>
  <si>
    <t>P17011-001-163</t>
  </si>
  <si>
    <t>P17011-001-164</t>
  </si>
  <si>
    <t>P17011-001-165</t>
  </si>
  <si>
    <t>P17011-001-172</t>
  </si>
  <si>
    <t>P17011-001-167</t>
  </si>
  <si>
    <t>P17011-001-168</t>
  </si>
  <si>
    <t>P17011-001-179</t>
  </si>
  <si>
    <t>P17011-001-02</t>
  </si>
  <si>
    <t>P17011-001-10</t>
  </si>
  <si>
    <t>P17011-001-13</t>
  </si>
  <si>
    <t>P17011-001-14</t>
  </si>
  <si>
    <t>P17011-001-17</t>
  </si>
  <si>
    <t>P17011-001-18</t>
  </si>
  <si>
    <t>P17011-001-23</t>
  </si>
  <si>
    <t>P17011-001-28</t>
  </si>
  <si>
    <t>P17011-001-31</t>
  </si>
  <si>
    <t>P17011-001-32</t>
  </si>
  <si>
    <t>P17011-001-34</t>
  </si>
  <si>
    <t>P17011-001-35</t>
  </si>
  <si>
    <t>P17011-001-40</t>
  </si>
  <si>
    <t>P17011-001-42</t>
  </si>
  <si>
    <t>P17011-001-49</t>
  </si>
  <si>
    <t>P17011-001-52</t>
  </si>
  <si>
    <t>P17011-001-55</t>
  </si>
  <si>
    <t>P17011-001-58</t>
  </si>
  <si>
    <t>P17011-001-59</t>
  </si>
  <si>
    <t>P17011-001-62</t>
  </si>
  <si>
    <t>P17011-001-66</t>
  </si>
  <si>
    <t>P17011-001-30</t>
  </si>
  <si>
    <t>P17011-001-68</t>
  </si>
  <si>
    <t>P17011-001-70</t>
  </si>
  <si>
    <t>P17011-001-74</t>
  </si>
  <si>
    <t>P17011-001-78</t>
  </si>
  <si>
    <t>P17011-001-85</t>
  </si>
  <si>
    <t>P17011-001-89</t>
  </si>
  <si>
    <t>P17011-001-97</t>
  </si>
  <si>
    <t>P17011-001-98</t>
  </si>
  <si>
    <t>ID</t>
  </si>
  <si>
    <t>TSO500 Institution 1 (total TMB)</t>
  </si>
  <si>
    <t>Oncomine TML Institution 2 (Total TMB)</t>
  </si>
  <si>
    <t>Foundation One (Total TMB)</t>
  </si>
  <si>
    <t>Average PFS (months)</t>
  </si>
  <si>
    <t>ND</t>
  </si>
  <si>
    <t>No</t>
  </si>
  <si>
    <t>Yes</t>
  </si>
  <si>
    <t>Relapse</t>
  </si>
  <si>
    <t>Average OS (months)</t>
  </si>
  <si>
    <t>Exitus</t>
  </si>
  <si>
    <t>Adjuvancy</t>
  </si>
  <si>
    <t>Neoadjuvancy</t>
  </si>
  <si>
    <t>Mutant</t>
  </si>
  <si>
    <t>Wild type</t>
  </si>
  <si>
    <t>ALK Mutation Status</t>
  </si>
  <si>
    <t>ROS1 Mutation Status</t>
  </si>
  <si>
    <t>KRAS Mutation Status</t>
  </si>
  <si>
    <t>EGFR Mutation Status</t>
  </si>
  <si>
    <t>III</t>
  </si>
  <si>
    <t>II</t>
  </si>
  <si>
    <t>I</t>
  </si>
  <si>
    <t>Stage</t>
  </si>
  <si>
    <t>Large cell carcinoma</t>
  </si>
  <si>
    <t>Squamous cell carcinoma</t>
  </si>
  <si>
    <t>Adenocarcinoma</t>
  </si>
  <si>
    <t>Histology</t>
  </si>
  <si>
    <t>COPD</t>
  </si>
  <si>
    <t>NA</t>
  </si>
  <si>
    <t>&gt;40</t>
  </si>
  <si>
    <t>20 to 40</t>
  </si>
  <si>
    <t>10 to 20</t>
  </si>
  <si>
    <t>&lt;10</t>
  </si>
  <si>
    <t>Package year group</t>
  </si>
  <si>
    <t>Never smoker</t>
  </si>
  <si>
    <t>Former smoker</t>
  </si>
  <si>
    <t>Current smoker</t>
  </si>
  <si>
    <t>Smoking History</t>
  </si>
  <si>
    <t>Average age at diagnosis</t>
  </si>
  <si>
    <t>Female</t>
  </si>
  <si>
    <t>Gender</t>
  </si>
  <si>
    <t>Male</t>
  </si>
  <si>
    <t>p value</t>
  </si>
  <si>
    <t>N</t>
  </si>
  <si>
    <t>Characteristic</t>
  </si>
  <si>
    <t>PDL1 &lt;1% VS PD-L1 ≥1%</t>
  </si>
  <si>
    <r>
      <t>Statistic analysis between PD-L1&lt;1% and PD-L1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1%</t>
    </r>
  </si>
  <si>
    <t>Note: NA and ND values were not included in the statistical analysis</t>
  </si>
  <si>
    <t># Packyear was grouped in &lt;40 and &gt;40 to meet statistical analysis requirements.</t>
  </si>
  <si>
    <t>(%)</t>
  </si>
  <si>
    <t>Total NSCLC cases with PD-L1 expression &lt;1%</t>
  </si>
  <si>
    <r>
      <t xml:space="preserve">Total NSCLC cases with PD-L1 expression </t>
    </r>
    <r>
      <rPr>
        <b/>
        <sz val="11"/>
        <color rgb="FF000000"/>
        <rFont val="Calibri"/>
        <family val="2"/>
      </rPr>
      <t>≥</t>
    </r>
    <r>
      <rPr>
        <b/>
        <sz val="11"/>
        <color rgb="FF000000"/>
        <rFont val="Arial"/>
        <family val="2"/>
      </rPr>
      <t>1%</t>
    </r>
  </si>
  <si>
    <t>Total NSCLC cases</t>
  </si>
  <si>
    <t>Package year group#</t>
  </si>
  <si>
    <t>OS (months)</t>
  </si>
  <si>
    <t>PFS (months)</t>
  </si>
  <si>
    <t>PDL1 22c3 (%)</t>
  </si>
  <si>
    <r>
      <t>PDL1 &lt;1% (</t>
    </r>
    <r>
      <rPr>
        <b/>
        <i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=55)</t>
    </r>
  </si>
  <si>
    <r>
      <t xml:space="preserve">PDL1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Arial"/>
        <family val="2"/>
      </rPr>
      <t>1% (</t>
    </r>
    <r>
      <rPr>
        <b/>
        <i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=41)</t>
    </r>
  </si>
  <si>
    <t>Age at diagnosis</t>
  </si>
  <si>
    <t>0,011*</t>
  </si>
  <si>
    <t>0,0077*</t>
  </si>
  <si>
    <t xml:space="preserve">Statistical analyses were performed with Chi Square / F Fisher exact test for categorical data, unpaired t test for continuous data and Log Rank test for survival </t>
  </si>
  <si>
    <t>SUPPLEMENTARY TABLE S2. TMB DETERMINATION WITH THE THREE NGS PANELS USED IN DIFFERENT PD-L1 EXPRESSING SAMPLES</t>
  </si>
  <si>
    <t>Supplementary Table S2-A. Tumor expression of PD-L1 measured by IHC and values of total TMB calculated with the three panels for each sample.</t>
  </si>
  <si>
    <t>Supplementary Table S2-B. Comparison of the demographic characteristics among the groups of patients with different expression of PD-L1 (N=96).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</si>
</sst>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B2B2"/>
        <bgColor rgb="FF000000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49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/>
    <xf numFmtId="2" fontId="6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0" xfId="0" applyFont="1"/>
    <xf numFmtId="0" fontId="0" fillId="2" borderId="0" xfId="0" applyFill="1"/>
    <xf numFmtId="0" fontId="7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7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3" fillId="2" borderId="7" xfId="0" applyFont="1" applyFill="1" applyBorder="1"/>
    <xf numFmtId="0" fontId="4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3" fillId="2" borderId="6" xfId="0" applyFont="1" applyFill="1" applyBorder="1"/>
    <xf numFmtId="0" fontId="4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6" fillId="2" borderId="0" xfId="0" applyFont="1" applyFill="1"/>
    <xf numFmtId="0" fontId="9" fillId="2" borderId="0" xfId="0" applyFont="1" applyFill="1"/>
    <xf numFmtId="0" fontId="7" fillId="4" borderId="12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/>
    <xf numFmtId="2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7" fillId="2" borderId="1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</cellXfs>
  <cellStyles count="3">
    <cellStyle name="Normal" xfId="0" builtinId="0"/>
    <cellStyle name="Normal 3 2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1"/>
  <sheetViews>
    <sheetView showGridLines="0" zoomScaleNormal="100" workbookViewId="0">
      <pane xSplit="1" ySplit="7" topLeftCell="B8" activePane="bottomRight" state="frozen"/>
      <selection pane="topRight" activeCell="C1" sqref="C1"/>
      <selection pane="bottomLeft" activeCell="A2" sqref="A2"/>
      <selection pane="bottomRight" activeCell="C17" sqref="C17"/>
    </sheetView>
  </sheetViews>
  <sheetFormatPr baseColWidth="10" defaultColWidth="11.5" defaultRowHeight="14" x14ac:dyDescent="0.15"/>
  <cols>
    <col min="1" max="1" width="23.1640625" style="3" customWidth="1"/>
    <col min="2" max="2" width="30.33203125" style="13" bestFit="1" customWidth="1"/>
    <col min="3" max="3" width="33.83203125" style="4" bestFit="1" customWidth="1"/>
    <col min="4" max="4" width="42.33203125" style="4" bestFit="1" customWidth="1"/>
    <col min="5" max="5" width="15.5" style="4" bestFit="1" customWidth="1"/>
    <col min="6" max="16384" width="11.5" style="1"/>
  </cols>
  <sheetData>
    <row r="1" spans="1:5" x14ac:dyDescent="0.15">
      <c r="A1" s="82"/>
      <c r="B1" s="8"/>
      <c r="C1" s="17"/>
    </row>
    <row r="2" spans="1:5" x14ac:dyDescent="0.15">
      <c r="A2" s="82"/>
      <c r="B2" s="8"/>
      <c r="C2" s="17"/>
    </row>
    <row r="3" spans="1:5" ht="33" customHeight="1" x14ac:dyDescent="0.15">
      <c r="A3" s="84" t="s">
        <v>159</v>
      </c>
      <c r="B3" s="84"/>
      <c r="C3" s="84"/>
    </row>
    <row r="4" spans="1:5" x14ac:dyDescent="0.15">
      <c r="A4" s="82"/>
      <c r="B4" s="8"/>
      <c r="C4" s="17"/>
    </row>
    <row r="5" spans="1:5" s="20" customFormat="1" x14ac:dyDescent="0.15">
      <c r="A5" s="83" t="s">
        <v>160</v>
      </c>
      <c r="B5" s="83"/>
      <c r="C5" s="83"/>
    </row>
    <row r="7" spans="1:5" x14ac:dyDescent="0.15">
      <c r="A7" s="68" t="s">
        <v>96</v>
      </c>
      <c r="B7" s="68" t="s">
        <v>99</v>
      </c>
      <c r="C7" s="68" t="s">
        <v>97</v>
      </c>
      <c r="D7" s="68" t="s">
        <v>98</v>
      </c>
      <c r="E7" s="68" t="s">
        <v>152</v>
      </c>
    </row>
    <row r="8" spans="1:5" ht="15" x14ac:dyDescent="0.15">
      <c r="A8" s="70" t="s">
        <v>66</v>
      </c>
      <c r="B8" s="11">
        <v>6</v>
      </c>
      <c r="C8" s="2">
        <v>8.6140000000000008</v>
      </c>
      <c r="D8" s="12">
        <v>9.2980323672959457</v>
      </c>
      <c r="E8" s="5">
        <v>0</v>
      </c>
    </row>
    <row r="9" spans="1:5" ht="15" x14ac:dyDescent="0.15">
      <c r="A9" s="70" t="s">
        <v>18</v>
      </c>
      <c r="B9" s="11">
        <v>18</v>
      </c>
      <c r="C9" s="2">
        <v>8.41</v>
      </c>
      <c r="D9" s="12">
        <v>13.433976205069646</v>
      </c>
      <c r="E9" s="5">
        <v>0</v>
      </c>
    </row>
    <row r="10" spans="1:5" ht="15" x14ac:dyDescent="0.15">
      <c r="A10" s="70" t="s">
        <v>1</v>
      </c>
      <c r="B10" s="11">
        <v>33</v>
      </c>
      <c r="C10" s="2">
        <v>24.995999999999999</v>
      </c>
      <c r="D10" s="12">
        <v>34.419853371424637</v>
      </c>
      <c r="E10" s="5">
        <v>0</v>
      </c>
    </row>
    <row r="11" spans="1:5" ht="15" x14ac:dyDescent="0.15">
      <c r="A11" s="70" t="s">
        <v>0</v>
      </c>
      <c r="B11" s="11">
        <v>1</v>
      </c>
      <c r="C11" s="2">
        <v>3.2229999999999999</v>
      </c>
      <c r="D11" s="12">
        <v>3.3803883390123857</v>
      </c>
      <c r="E11" s="5">
        <v>0</v>
      </c>
    </row>
    <row r="12" spans="1:5" ht="15" x14ac:dyDescent="0.15">
      <c r="A12" s="70" t="s">
        <v>67</v>
      </c>
      <c r="B12" s="11">
        <v>10</v>
      </c>
      <c r="C12" s="2">
        <v>16.451000000000001</v>
      </c>
      <c r="D12" s="12">
        <v>20.295777125306127</v>
      </c>
      <c r="E12" s="5">
        <v>0</v>
      </c>
    </row>
    <row r="13" spans="1:5" ht="15" x14ac:dyDescent="0.15">
      <c r="A13" s="70" t="s">
        <v>39</v>
      </c>
      <c r="B13" s="11">
        <v>56</v>
      </c>
      <c r="C13" s="2">
        <v>61.712000000000003</v>
      </c>
      <c r="D13" s="12">
        <v>45.182203837277257</v>
      </c>
      <c r="E13" s="5">
        <v>0</v>
      </c>
    </row>
    <row r="14" spans="1:5" ht="15" x14ac:dyDescent="0.15">
      <c r="A14" s="70" t="s">
        <v>41</v>
      </c>
      <c r="B14" s="11">
        <v>5</v>
      </c>
      <c r="C14" s="2">
        <v>3.9289999999999998</v>
      </c>
      <c r="D14" s="12">
        <v>5.9171647651435038</v>
      </c>
      <c r="E14" s="5">
        <v>0</v>
      </c>
    </row>
    <row r="15" spans="1:5" ht="15" x14ac:dyDescent="0.15">
      <c r="A15" s="70" t="s">
        <v>43</v>
      </c>
      <c r="B15" s="11">
        <v>3</v>
      </c>
      <c r="C15" s="2">
        <v>3.15</v>
      </c>
      <c r="D15" s="12">
        <v>2.5462008137657803</v>
      </c>
      <c r="E15" s="5">
        <v>0</v>
      </c>
    </row>
    <row r="16" spans="1:5" ht="15" x14ac:dyDescent="0.15">
      <c r="A16" s="70" t="s">
        <v>45</v>
      </c>
      <c r="B16" s="11">
        <v>4</v>
      </c>
      <c r="C16" s="2">
        <v>6.3339999999999996</v>
      </c>
      <c r="D16" s="12">
        <v>5.0854568647310856</v>
      </c>
      <c r="E16" s="5">
        <v>0</v>
      </c>
    </row>
    <row r="17" spans="1:5" ht="15" x14ac:dyDescent="0.15">
      <c r="A17" s="70" t="s">
        <v>47</v>
      </c>
      <c r="B17" s="11">
        <v>18</v>
      </c>
      <c r="C17" s="2">
        <v>15.47</v>
      </c>
      <c r="D17" s="12">
        <v>17.755741868715734</v>
      </c>
      <c r="E17" s="5">
        <v>0</v>
      </c>
    </row>
    <row r="18" spans="1:5" ht="15" x14ac:dyDescent="0.15">
      <c r="A18" s="70" t="s">
        <v>50</v>
      </c>
      <c r="B18" s="11">
        <v>11</v>
      </c>
      <c r="C18" s="2">
        <v>15.337999999999999</v>
      </c>
      <c r="D18" s="12">
        <v>11.820949762652216</v>
      </c>
      <c r="E18" s="6">
        <v>0</v>
      </c>
    </row>
    <row r="19" spans="1:5" ht="15" x14ac:dyDescent="0.15">
      <c r="A19" s="70" t="s">
        <v>51</v>
      </c>
      <c r="B19" s="11">
        <v>8</v>
      </c>
      <c r="C19" s="2">
        <v>7.9459999999999997</v>
      </c>
      <c r="D19" s="12">
        <v>9.2600777004701591</v>
      </c>
      <c r="E19" s="5">
        <v>0</v>
      </c>
    </row>
    <row r="20" spans="1:5" ht="15" x14ac:dyDescent="0.15">
      <c r="A20" s="70" t="s">
        <v>69</v>
      </c>
      <c r="B20" s="11">
        <v>15</v>
      </c>
      <c r="C20" s="2">
        <v>19.425999999999998</v>
      </c>
      <c r="D20" s="12">
        <v>14.252430668212636</v>
      </c>
      <c r="E20" s="5">
        <v>0</v>
      </c>
    </row>
    <row r="21" spans="1:5" ht="15" x14ac:dyDescent="0.15">
      <c r="A21" s="70" t="s">
        <v>53</v>
      </c>
      <c r="B21" s="11">
        <v>0</v>
      </c>
      <c r="C21" s="2">
        <v>3.1419999999999999</v>
      </c>
      <c r="D21" s="12">
        <v>0</v>
      </c>
      <c r="E21" s="5">
        <v>0</v>
      </c>
    </row>
    <row r="22" spans="1:5" ht="15" x14ac:dyDescent="0.15">
      <c r="A22" s="70" t="s">
        <v>57</v>
      </c>
      <c r="B22" s="11">
        <v>31</v>
      </c>
      <c r="C22" s="2">
        <v>24.344999999999999</v>
      </c>
      <c r="D22" s="12">
        <v>23.535958321180093</v>
      </c>
      <c r="E22" s="5">
        <v>0</v>
      </c>
    </row>
    <row r="23" spans="1:5" ht="15" x14ac:dyDescent="0.15">
      <c r="A23" s="70" t="s">
        <v>56</v>
      </c>
      <c r="B23" s="11">
        <v>71</v>
      </c>
      <c r="C23" s="2">
        <v>74.558999999999997</v>
      </c>
      <c r="D23" s="12">
        <v>55.495762141800078</v>
      </c>
      <c r="E23" s="5">
        <v>0</v>
      </c>
    </row>
    <row r="24" spans="1:5" ht="15" x14ac:dyDescent="0.15">
      <c r="A24" s="70" t="s">
        <v>58</v>
      </c>
      <c r="B24" s="11">
        <v>1</v>
      </c>
      <c r="C24" s="2">
        <v>2.3580000000000001</v>
      </c>
      <c r="D24" s="12">
        <v>3.3796714452404513</v>
      </c>
      <c r="E24" s="5">
        <v>0</v>
      </c>
    </row>
    <row r="25" spans="1:5" ht="15" x14ac:dyDescent="0.15">
      <c r="A25" s="70" t="s">
        <v>59</v>
      </c>
      <c r="B25" s="11">
        <v>13</v>
      </c>
      <c r="C25" s="2">
        <v>27.466000000000001</v>
      </c>
      <c r="D25" s="12">
        <v>13.491737575585352</v>
      </c>
      <c r="E25" s="5">
        <v>0</v>
      </c>
    </row>
    <row r="26" spans="1:5" ht="15" x14ac:dyDescent="0.15">
      <c r="A26" s="70" t="s">
        <v>60</v>
      </c>
      <c r="B26" s="11">
        <v>1</v>
      </c>
      <c r="C26" s="2">
        <v>1.573</v>
      </c>
      <c r="D26" s="12">
        <v>6.7413552652091289</v>
      </c>
      <c r="E26" s="5">
        <v>0</v>
      </c>
    </row>
    <row r="27" spans="1:5" ht="15" x14ac:dyDescent="0.15">
      <c r="A27" s="70" t="s">
        <v>61</v>
      </c>
      <c r="B27" s="11">
        <v>9</v>
      </c>
      <c r="C27" s="2">
        <v>7.0709999999999997</v>
      </c>
      <c r="D27" s="12">
        <v>16.838744604234776</v>
      </c>
      <c r="E27" s="71">
        <v>0</v>
      </c>
    </row>
    <row r="28" spans="1:5" ht="15" x14ac:dyDescent="0.15">
      <c r="A28" s="70" t="s">
        <v>63</v>
      </c>
      <c r="B28" s="11">
        <v>16</v>
      </c>
      <c r="C28" s="2">
        <v>13.365</v>
      </c>
      <c r="D28" s="12">
        <v>21.300597439156974</v>
      </c>
      <c r="E28" s="5">
        <v>0</v>
      </c>
    </row>
    <row r="29" spans="1:5" ht="15" x14ac:dyDescent="0.15">
      <c r="A29" s="70" t="s">
        <v>64</v>
      </c>
      <c r="B29" s="11">
        <v>5</v>
      </c>
      <c r="C29" s="2">
        <v>3.923</v>
      </c>
      <c r="D29" s="12">
        <v>5.1051447095810802</v>
      </c>
      <c r="E29" s="5">
        <v>0</v>
      </c>
    </row>
    <row r="30" spans="1:5" ht="15" x14ac:dyDescent="0.15">
      <c r="A30" s="70" t="s">
        <v>71</v>
      </c>
      <c r="B30" s="11">
        <v>9</v>
      </c>
      <c r="C30" s="2">
        <v>6.282</v>
      </c>
      <c r="D30" s="12">
        <v>16.874746351468904</v>
      </c>
      <c r="E30" s="5">
        <v>0</v>
      </c>
    </row>
    <row r="31" spans="1:5" ht="15" x14ac:dyDescent="0.15">
      <c r="A31" s="70" t="s">
        <v>12</v>
      </c>
      <c r="B31" s="11">
        <v>3</v>
      </c>
      <c r="C31" s="2">
        <v>1.571</v>
      </c>
      <c r="D31" s="12">
        <v>5.8889891886571339</v>
      </c>
      <c r="E31" s="5">
        <v>0</v>
      </c>
    </row>
    <row r="32" spans="1:5" ht="15" x14ac:dyDescent="0.15">
      <c r="A32" s="70" t="s">
        <v>23</v>
      </c>
      <c r="B32" s="11">
        <v>5</v>
      </c>
      <c r="C32" s="2">
        <v>6.2770000000000001</v>
      </c>
      <c r="D32" s="12">
        <v>4.2052533707208397</v>
      </c>
      <c r="E32" s="5">
        <v>0</v>
      </c>
    </row>
    <row r="33" spans="1:5" ht="15" x14ac:dyDescent="0.15">
      <c r="A33" s="70" t="s">
        <v>31</v>
      </c>
      <c r="B33" s="11">
        <v>74</v>
      </c>
      <c r="C33" s="2">
        <v>83.998999999999995</v>
      </c>
      <c r="D33" s="12">
        <v>59.790389719453287</v>
      </c>
      <c r="E33" s="5">
        <v>0</v>
      </c>
    </row>
    <row r="34" spans="1:5" ht="15" x14ac:dyDescent="0.15">
      <c r="A34" s="70" t="s">
        <v>33</v>
      </c>
      <c r="B34" s="11">
        <v>6</v>
      </c>
      <c r="C34" s="2">
        <v>4.7190000000000003</v>
      </c>
      <c r="D34" s="12">
        <v>10.159865483380999</v>
      </c>
      <c r="E34" s="5">
        <v>0</v>
      </c>
    </row>
    <row r="35" spans="1:5" ht="15" x14ac:dyDescent="0.15">
      <c r="A35" s="70" t="s">
        <v>17</v>
      </c>
      <c r="B35" s="11">
        <v>18</v>
      </c>
      <c r="C35" s="2">
        <v>17.236000000000001</v>
      </c>
      <c r="D35" s="12">
        <v>14.287395155732607</v>
      </c>
      <c r="E35" s="5">
        <v>0</v>
      </c>
    </row>
    <row r="36" spans="1:5" ht="15" x14ac:dyDescent="0.15">
      <c r="A36" s="70" t="s">
        <v>2</v>
      </c>
      <c r="B36" s="11">
        <v>2</v>
      </c>
      <c r="C36" s="2">
        <v>1.621</v>
      </c>
      <c r="D36" s="12">
        <v>10.14922747463539</v>
      </c>
      <c r="E36" s="5">
        <v>0</v>
      </c>
    </row>
    <row r="37" spans="1:5" ht="15" x14ac:dyDescent="0.15">
      <c r="A37" s="70" t="s">
        <v>87</v>
      </c>
      <c r="B37" s="11">
        <v>13</v>
      </c>
      <c r="C37" s="2">
        <v>9.4339999999999993</v>
      </c>
      <c r="D37" s="12">
        <v>9.2408863858221277</v>
      </c>
      <c r="E37" s="5">
        <v>0</v>
      </c>
    </row>
    <row r="38" spans="1:5" ht="15" x14ac:dyDescent="0.15">
      <c r="A38" s="70" t="s">
        <v>77</v>
      </c>
      <c r="B38" s="11">
        <v>39</v>
      </c>
      <c r="C38" s="2">
        <v>54.843000000000004</v>
      </c>
      <c r="D38" s="12">
        <v>50.450480751039485</v>
      </c>
      <c r="E38" s="5">
        <v>0</v>
      </c>
    </row>
    <row r="39" spans="1:5" ht="15" x14ac:dyDescent="0.15">
      <c r="A39" s="70" t="s">
        <v>78</v>
      </c>
      <c r="B39" s="11">
        <v>5</v>
      </c>
      <c r="C39" s="2">
        <v>10.205</v>
      </c>
      <c r="D39" s="12">
        <v>8.4122189162201888</v>
      </c>
      <c r="E39" s="5">
        <v>0</v>
      </c>
    </row>
    <row r="40" spans="1:5" ht="15" x14ac:dyDescent="0.15">
      <c r="A40" s="70" t="s">
        <v>7</v>
      </c>
      <c r="B40" s="11">
        <v>10</v>
      </c>
      <c r="C40" s="2">
        <v>14.824</v>
      </c>
      <c r="D40" s="12">
        <v>10.076260498203906</v>
      </c>
      <c r="E40" s="5">
        <v>0</v>
      </c>
    </row>
    <row r="41" spans="1:5" ht="15" x14ac:dyDescent="0.15">
      <c r="A41" s="70" t="s">
        <v>8</v>
      </c>
      <c r="B41" s="11">
        <v>5</v>
      </c>
      <c r="C41" s="2">
        <v>7.0519999999999996</v>
      </c>
      <c r="D41" s="12">
        <v>3.3704986989875021</v>
      </c>
      <c r="E41" s="5">
        <v>0</v>
      </c>
    </row>
    <row r="42" spans="1:5" ht="15" x14ac:dyDescent="0.15">
      <c r="A42" s="70" t="s">
        <v>9</v>
      </c>
      <c r="B42" s="11">
        <v>4</v>
      </c>
      <c r="C42" s="2">
        <v>3.8610000000000002</v>
      </c>
      <c r="D42" s="12">
        <v>8.4262467474687561</v>
      </c>
      <c r="E42" s="5">
        <v>0</v>
      </c>
    </row>
    <row r="43" spans="1:5" ht="15" x14ac:dyDescent="0.15">
      <c r="A43" s="70" t="s">
        <v>80</v>
      </c>
      <c r="B43" s="11">
        <v>6</v>
      </c>
      <c r="C43" s="2">
        <v>8.6280000000000001</v>
      </c>
      <c r="D43" s="12">
        <v>7.592617276410075</v>
      </c>
      <c r="E43" s="5">
        <v>0</v>
      </c>
    </row>
    <row r="44" spans="1:5" ht="15" x14ac:dyDescent="0.15">
      <c r="A44" s="70" t="s">
        <v>20</v>
      </c>
      <c r="B44" s="11">
        <v>2</v>
      </c>
      <c r="C44" s="2">
        <v>4.7130000000000001</v>
      </c>
      <c r="D44" s="12">
        <v>5.0474757153324639</v>
      </c>
      <c r="E44" s="5">
        <v>0</v>
      </c>
    </row>
    <row r="45" spans="1:5" ht="15" x14ac:dyDescent="0.15">
      <c r="A45" s="70" t="s">
        <v>82</v>
      </c>
      <c r="B45" s="11">
        <v>15</v>
      </c>
      <c r="C45" s="2">
        <v>3.1360000000000001</v>
      </c>
      <c r="D45" s="12">
        <v>23.468374270280236</v>
      </c>
      <c r="E45" s="5">
        <v>0</v>
      </c>
    </row>
    <row r="46" spans="1:5" ht="15" x14ac:dyDescent="0.15">
      <c r="A46" s="70" t="s">
        <v>13</v>
      </c>
      <c r="B46" s="11">
        <v>4</v>
      </c>
      <c r="C46" s="2">
        <v>6.3570000000000002</v>
      </c>
      <c r="D46" s="12">
        <v>2.5225940338969366</v>
      </c>
      <c r="E46" s="5">
        <v>0</v>
      </c>
    </row>
    <row r="47" spans="1:5" ht="15" x14ac:dyDescent="0.15">
      <c r="A47" s="70" t="s">
        <v>14</v>
      </c>
      <c r="B47" s="11">
        <v>21</v>
      </c>
      <c r="C47" s="2">
        <v>22.084</v>
      </c>
      <c r="D47" s="12">
        <v>18.476914355302664</v>
      </c>
      <c r="E47" s="5">
        <v>0</v>
      </c>
    </row>
    <row r="48" spans="1:5" ht="15" x14ac:dyDescent="0.15">
      <c r="A48" s="70" t="s">
        <v>16</v>
      </c>
      <c r="B48" s="11">
        <v>24</v>
      </c>
      <c r="C48" s="2">
        <v>13.842000000000001</v>
      </c>
      <c r="D48" s="12">
        <v>11.731876346023313</v>
      </c>
      <c r="E48" s="5">
        <v>0</v>
      </c>
    </row>
    <row r="49" spans="1:5" ht="15" x14ac:dyDescent="0.15">
      <c r="A49" s="70" t="s">
        <v>21</v>
      </c>
      <c r="B49" s="11">
        <v>5</v>
      </c>
      <c r="C49" s="2">
        <v>2.3519999999999999</v>
      </c>
      <c r="D49" s="12">
        <v>3.3618474023845586</v>
      </c>
      <c r="E49" s="71">
        <v>0</v>
      </c>
    </row>
    <row r="50" spans="1:5" ht="15" x14ac:dyDescent="0.15">
      <c r="A50" s="70" t="s">
        <v>90</v>
      </c>
      <c r="B50" s="11">
        <v>11</v>
      </c>
      <c r="C50" s="2">
        <v>7.8470000000000004</v>
      </c>
      <c r="D50" s="12">
        <v>7.5580013621198008</v>
      </c>
      <c r="E50" s="5">
        <v>0</v>
      </c>
    </row>
    <row r="51" spans="1:5" ht="15" x14ac:dyDescent="0.15">
      <c r="A51" s="70" t="s">
        <v>22</v>
      </c>
      <c r="B51" s="11">
        <v>32</v>
      </c>
      <c r="C51" s="2">
        <v>34.795000000000002</v>
      </c>
      <c r="D51" s="12">
        <v>27.750237769082702</v>
      </c>
      <c r="E51" s="5">
        <v>0</v>
      </c>
    </row>
    <row r="52" spans="1:5" ht="15" x14ac:dyDescent="0.15">
      <c r="A52" s="70" t="s">
        <v>24</v>
      </c>
      <c r="B52" s="11">
        <v>43</v>
      </c>
      <c r="C52" s="2">
        <v>41.578000000000003</v>
      </c>
      <c r="D52" s="12">
        <v>32.966865763994434</v>
      </c>
      <c r="E52" s="5">
        <v>0</v>
      </c>
    </row>
    <row r="53" spans="1:5" ht="15" x14ac:dyDescent="0.15">
      <c r="A53" s="70" t="s">
        <v>25</v>
      </c>
      <c r="B53" s="11">
        <v>6</v>
      </c>
      <c r="C53" s="2">
        <v>3.9190999999999998</v>
      </c>
      <c r="D53" s="12">
        <v>1.6801004700081066</v>
      </c>
      <c r="E53" s="5">
        <v>0</v>
      </c>
    </row>
    <row r="54" spans="1:5" ht="15" x14ac:dyDescent="0.15">
      <c r="A54" s="70" t="s">
        <v>26</v>
      </c>
      <c r="B54" s="11">
        <v>22</v>
      </c>
      <c r="C54" s="2">
        <v>21.97</v>
      </c>
      <c r="D54" s="12">
        <v>22.699719700498218</v>
      </c>
      <c r="E54" s="5">
        <v>0</v>
      </c>
    </row>
    <row r="55" spans="1:5" ht="15" x14ac:dyDescent="0.15">
      <c r="A55" s="70" t="s">
        <v>28</v>
      </c>
      <c r="B55" s="11">
        <v>18</v>
      </c>
      <c r="C55" s="2">
        <v>15.891999999999999</v>
      </c>
      <c r="D55" s="12">
        <v>17.673450185697465</v>
      </c>
      <c r="E55" s="5">
        <v>0</v>
      </c>
    </row>
    <row r="56" spans="1:5" ht="15" x14ac:dyDescent="0.15">
      <c r="A56" s="70" t="s">
        <v>92</v>
      </c>
      <c r="B56" s="11">
        <v>25</v>
      </c>
      <c r="C56" s="2">
        <v>17.286000000000001</v>
      </c>
      <c r="D56" s="12">
        <v>13.532726785241547</v>
      </c>
      <c r="E56" s="5">
        <v>0</v>
      </c>
    </row>
    <row r="57" spans="1:5" ht="15" x14ac:dyDescent="0.15">
      <c r="A57" s="70" t="s">
        <v>29</v>
      </c>
      <c r="B57" s="11">
        <v>18</v>
      </c>
      <c r="C57" s="2">
        <v>18.085000000000001</v>
      </c>
      <c r="D57" s="12">
        <v>15.970654342925252</v>
      </c>
      <c r="E57" s="5">
        <v>0</v>
      </c>
    </row>
    <row r="58" spans="1:5" ht="15" x14ac:dyDescent="0.15">
      <c r="A58" s="70" t="s">
        <v>93</v>
      </c>
      <c r="B58" s="11">
        <v>13</v>
      </c>
      <c r="C58" s="2">
        <v>1.5660000000000001</v>
      </c>
      <c r="D58" s="12">
        <v>5.8770931897083702</v>
      </c>
      <c r="E58" s="5">
        <v>0</v>
      </c>
    </row>
    <row r="59" spans="1:5" ht="15" x14ac:dyDescent="0.15">
      <c r="A59" s="70" t="s">
        <v>32</v>
      </c>
      <c r="B59" s="11">
        <v>6</v>
      </c>
      <c r="C59" s="2">
        <v>10.212999999999999</v>
      </c>
      <c r="D59" s="12">
        <v>15.104814827557561</v>
      </c>
      <c r="E59" s="5">
        <v>0</v>
      </c>
    </row>
    <row r="60" spans="1:5" ht="15" x14ac:dyDescent="0.15">
      <c r="A60" s="70" t="s">
        <v>35</v>
      </c>
      <c r="B60" s="11">
        <v>11</v>
      </c>
      <c r="C60" s="2">
        <v>9.0020000000000007</v>
      </c>
      <c r="D60" s="12">
        <v>9.3141405588484343</v>
      </c>
      <c r="E60" s="5">
        <v>0</v>
      </c>
    </row>
    <row r="61" spans="1:5" ht="15" x14ac:dyDescent="0.15">
      <c r="A61" s="70" t="s">
        <v>34</v>
      </c>
      <c r="B61" s="11">
        <v>7</v>
      </c>
      <c r="C61" s="2">
        <v>5.5529999999999999</v>
      </c>
      <c r="D61" s="12">
        <v>5.0887046023940652</v>
      </c>
      <c r="E61" s="5">
        <v>0</v>
      </c>
    </row>
    <row r="62" spans="1:5" ht="15" x14ac:dyDescent="0.15">
      <c r="A62" s="70" t="s">
        <v>37</v>
      </c>
      <c r="B62" s="11">
        <v>2</v>
      </c>
      <c r="C62" s="2">
        <v>1.5840000000000001</v>
      </c>
      <c r="D62" s="12">
        <v>5.0719283978961647</v>
      </c>
      <c r="E62" s="5">
        <v>0</v>
      </c>
    </row>
    <row r="63" spans="1:5" ht="15" x14ac:dyDescent="0.15">
      <c r="A63" s="70" t="s">
        <v>44</v>
      </c>
      <c r="B63" s="11">
        <v>8</v>
      </c>
      <c r="C63" s="2">
        <v>9.4870000000000001</v>
      </c>
      <c r="D63" s="12">
        <v>12.762405696457241</v>
      </c>
      <c r="E63" s="5">
        <v>1</v>
      </c>
    </row>
    <row r="64" spans="1:5" ht="15" x14ac:dyDescent="0.15">
      <c r="A64" s="70" t="s">
        <v>46</v>
      </c>
      <c r="B64" s="11">
        <v>11</v>
      </c>
      <c r="C64" s="2">
        <v>13.334</v>
      </c>
      <c r="D64" s="12">
        <v>11.766080239624628</v>
      </c>
      <c r="E64" s="5">
        <v>1</v>
      </c>
    </row>
    <row r="65" spans="1:6" ht="15" x14ac:dyDescent="0.15">
      <c r="A65" s="70" t="s">
        <v>54</v>
      </c>
      <c r="B65" s="11">
        <v>46</v>
      </c>
      <c r="C65" s="2">
        <v>43.011000000000003</v>
      </c>
      <c r="D65" s="12">
        <v>27.988555204106294</v>
      </c>
      <c r="E65" s="5">
        <v>1</v>
      </c>
    </row>
    <row r="66" spans="1:6" ht="15" x14ac:dyDescent="0.15">
      <c r="A66" s="70" t="s">
        <v>70</v>
      </c>
      <c r="B66" s="11">
        <v>4</v>
      </c>
      <c r="C66" s="8">
        <v>0.78400000000000003</v>
      </c>
      <c r="D66" s="12">
        <v>2.5448703049263601</v>
      </c>
      <c r="E66" s="5">
        <v>1</v>
      </c>
    </row>
    <row r="67" spans="1:6" ht="15" x14ac:dyDescent="0.15">
      <c r="A67" s="70" t="s">
        <v>65</v>
      </c>
      <c r="B67" s="11">
        <v>10</v>
      </c>
      <c r="C67" s="2">
        <v>8.6359999999999992</v>
      </c>
      <c r="D67" s="12">
        <v>13.218397894926074</v>
      </c>
      <c r="E67" s="5">
        <v>1</v>
      </c>
    </row>
    <row r="68" spans="1:6" ht="15" x14ac:dyDescent="0.15">
      <c r="A68" s="70" t="s">
        <v>19</v>
      </c>
      <c r="B68" s="11">
        <v>5</v>
      </c>
      <c r="C68" s="2">
        <v>5.867</v>
      </c>
      <c r="D68" s="12">
        <v>6.7323746431841442</v>
      </c>
      <c r="E68" s="5">
        <v>1</v>
      </c>
    </row>
    <row r="69" spans="1:6" ht="15" x14ac:dyDescent="0.15">
      <c r="A69" s="70" t="s">
        <v>5</v>
      </c>
      <c r="B69" s="11">
        <v>11</v>
      </c>
      <c r="C69" s="2">
        <v>10.195</v>
      </c>
      <c r="D69" s="12">
        <v>10.195126219910572</v>
      </c>
      <c r="E69" s="5">
        <v>1</v>
      </c>
      <c r="F69" s="69"/>
    </row>
    <row r="70" spans="1:6" ht="15" x14ac:dyDescent="0.15">
      <c r="A70" s="70" t="s">
        <v>15</v>
      </c>
      <c r="B70" s="11">
        <v>11</v>
      </c>
      <c r="C70" s="2">
        <v>5.484</v>
      </c>
      <c r="D70" s="12">
        <v>7.5585726391428247</v>
      </c>
      <c r="E70" s="5">
        <v>2</v>
      </c>
    </row>
    <row r="71" spans="1:6" ht="15" x14ac:dyDescent="0.15">
      <c r="A71" s="70" t="s">
        <v>10</v>
      </c>
      <c r="B71" s="11">
        <v>4</v>
      </c>
      <c r="C71" s="2">
        <v>7.8659999999999997</v>
      </c>
      <c r="D71" s="12">
        <v>5.8744643747304037</v>
      </c>
      <c r="E71" s="5">
        <v>2</v>
      </c>
    </row>
    <row r="72" spans="1:6" ht="15" x14ac:dyDescent="0.15">
      <c r="A72" s="70" t="s">
        <v>74</v>
      </c>
      <c r="B72" s="11">
        <v>10</v>
      </c>
      <c r="C72" s="2">
        <v>13.348000000000001</v>
      </c>
      <c r="D72" s="12">
        <v>19.344067889267826</v>
      </c>
      <c r="E72" s="5">
        <v>5</v>
      </c>
    </row>
    <row r="73" spans="1:6" ht="15" x14ac:dyDescent="0.15">
      <c r="A73" s="70" t="s">
        <v>6</v>
      </c>
      <c r="B73" s="11">
        <v>6</v>
      </c>
      <c r="C73" s="2">
        <v>5.4980000000000002</v>
      </c>
      <c r="D73" s="12">
        <v>3.3699307816217452</v>
      </c>
      <c r="E73" s="5">
        <v>5</v>
      </c>
    </row>
    <row r="74" spans="1:6" ht="15" x14ac:dyDescent="0.15">
      <c r="A74" s="70" t="s">
        <v>36</v>
      </c>
      <c r="B74" s="11">
        <v>17</v>
      </c>
      <c r="C74" s="2">
        <v>11.946999999999999</v>
      </c>
      <c r="D74" s="12">
        <v>13.520879195169666</v>
      </c>
      <c r="E74" s="5">
        <v>5</v>
      </c>
    </row>
    <row r="75" spans="1:6" ht="15" x14ac:dyDescent="0.15">
      <c r="A75" s="70" t="s">
        <v>40</v>
      </c>
      <c r="B75" s="11">
        <v>6</v>
      </c>
      <c r="C75" s="2">
        <v>4.7519999999999998</v>
      </c>
      <c r="D75" s="12">
        <v>8.449371366770313</v>
      </c>
      <c r="E75" s="5">
        <v>10</v>
      </c>
    </row>
    <row r="76" spans="1:6" ht="15" x14ac:dyDescent="0.15">
      <c r="A76" s="70" t="s">
        <v>42</v>
      </c>
      <c r="B76" s="11">
        <v>2</v>
      </c>
      <c r="C76" s="2">
        <v>2.3719999999999999</v>
      </c>
      <c r="D76" s="12">
        <v>4.2315146283460701</v>
      </c>
      <c r="E76" s="5">
        <v>10</v>
      </c>
    </row>
    <row r="77" spans="1:6" ht="15" x14ac:dyDescent="0.15">
      <c r="A77" s="70" t="s">
        <v>48</v>
      </c>
      <c r="B77" s="11">
        <v>11</v>
      </c>
      <c r="C77" s="8">
        <v>10.244</v>
      </c>
      <c r="D77" s="12">
        <v>16.957329424103659</v>
      </c>
      <c r="E77" s="5">
        <v>10</v>
      </c>
    </row>
    <row r="78" spans="1:6" ht="15" x14ac:dyDescent="0.15">
      <c r="A78" s="70" t="s">
        <v>52</v>
      </c>
      <c r="B78" s="11">
        <v>16</v>
      </c>
      <c r="C78" s="2">
        <v>10.994999999999999</v>
      </c>
      <c r="D78" s="12">
        <v>5.980968558048291</v>
      </c>
      <c r="E78" s="5">
        <v>10</v>
      </c>
    </row>
    <row r="79" spans="1:6" ht="15" x14ac:dyDescent="0.15">
      <c r="A79" s="70" t="s">
        <v>27</v>
      </c>
      <c r="B79" s="11">
        <v>44</v>
      </c>
      <c r="C79" s="2">
        <v>51.646000000000001</v>
      </c>
      <c r="D79" s="12">
        <v>40.339083613675953</v>
      </c>
      <c r="E79" s="5">
        <v>10</v>
      </c>
    </row>
    <row r="80" spans="1:6" ht="15" x14ac:dyDescent="0.15">
      <c r="A80" s="70" t="s">
        <v>75</v>
      </c>
      <c r="B80" s="11">
        <v>0</v>
      </c>
      <c r="C80" s="2">
        <v>5.4960000000000004</v>
      </c>
      <c r="D80" s="12">
        <v>9.21124911237054</v>
      </c>
      <c r="E80" s="5">
        <v>10</v>
      </c>
    </row>
    <row r="81" spans="1:5" ht="15" x14ac:dyDescent="0.15">
      <c r="A81" s="70" t="s">
        <v>86</v>
      </c>
      <c r="B81" s="11">
        <v>14</v>
      </c>
      <c r="C81" s="2">
        <v>11.776999999999999</v>
      </c>
      <c r="D81" s="12">
        <v>13.44534425543465</v>
      </c>
      <c r="E81" s="5">
        <v>10</v>
      </c>
    </row>
    <row r="82" spans="1:5" ht="15" x14ac:dyDescent="0.15">
      <c r="A82" s="70" t="s">
        <v>88</v>
      </c>
      <c r="B82" s="11">
        <v>10</v>
      </c>
      <c r="C82" s="2">
        <v>7.827</v>
      </c>
      <c r="D82" s="12">
        <v>15.972802520676373</v>
      </c>
      <c r="E82" s="5">
        <v>10</v>
      </c>
    </row>
    <row r="83" spans="1:5" ht="15" x14ac:dyDescent="0.15">
      <c r="A83" s="70" t="s">
        <v>73</v>
      </c>
      <c r="B83" s="11">
        <v>6</v>
      </c>
      <c r="C83" s="8">
        <v>3.927</v>
      </c>
      <c r="D83" s="12">
        <v>6.7633201476770957</v>
      </c>
      <c r="E83" s="5">
        <v>15</v>
      </c>
    </row>
    <row r="84" spans="1:5" ht="15" x14ac:dyDescent="0.15">
      <c r="A84" s="70" t="s">
        <v>38</v>
      </c>
      <c r="B84" s="11">
        <v>13</v>
      </c>
      <c r="C84" s="2">
        <v>12.583</v>
      </c>
      <c r="D84" s="12">
        <v>14.343764343764343</v>
      </c>
      <c r="E84" s="5">
        <v>20</v>
      </c>
    </row>
    <row r="85" spans="1:5" ht="15" x14ac:dyDescent="0.15">
      <c r="A85" s="70" t="s">
        <v>94</v>
      </c>
      <c r="B85" s="11">
        <v>9</v>
      </c>
      <c r="C85" s="2">
        <v>8.6210000000000004</v>
      </c>
      <c r="D85" s="12">
        <v>8.360931374311372</v>
      </c>
      <c r="E85" s="5">
        <v>20</v>
      </c>
    </row>
    <row r="86" spans="1:5" ht="15" x14ac:dyDescent="0.15">
      <c r="A86" s="70" t="s">
        <v>49</v>
      </c>
      <c r="B86" s="11">
        <v>32</v>
      </c>
      <c r="C86" s="2">
        <v>36.238</v>
      </c>
      <c r="D86" s="12">
        <v>20.276606709867103</v>
      </c>
      <c r="E86" s="5">
        <v>30</v>
      </c>
    </row>
    <row r="87" spans="1:5" ht="15" x14ac:dyDescent="0.15">
      <c r="A87" s="70" t="s">
        <v>55</v>
      </c>
      <c r="B87" s="11">
        <v>2</v>
      </c>
      <c r="C87" s="2">
        <v>2.3540000000000001</v>
      </c>
      <c r="D87" s="12">
        <v>3.3563917446188651</v>
      </c>
      <c r="E87" s="5">
        <v>30</v>
      </c>
    </row>
    <row r="88" spans="1:5" ht="15" x14ac:dyDescent="0.15">
      <c r="A88" s="70" t="s">
        <v>76</v>
      </c>
      <c r="B88" s="11">
        <v>11</v>
      </c>
      <c r="C88" s="2">
        <v>10.249000000000001</v>
      </c>
      <c r="D88" s="12">
        <v>15.436466078365791</v>
      </c>
      <c r="E88" s="5">
        <v>30</v>
      </c>
    </row>
    <row r="89" spans="1:5" ht="15" x14ac:dyDescent="0.15">
      <c r="A89" s="70" t="s">
        <v>30</v>
      </c>
      <c r="B89" s="11">
        <v>4</v>
      </c>
      <c r="C89" s="2">
        <v>7.0529999999999999</v>
      </c>
      <c r="D89" s="12">
        <v>5.8949105868383489</v>
      </c>
      <c r="E89" s="5">
        <v>30</v>
      </c>
    </row>
    <row r="90" spans="1:5" ht="15" x14ac:dyDescent="0.15">
      <c r="A90" s="70" t="s">
        <v>72</v>
      </c>
      <c r="B90" s="11">
        <v>5</v>
      </c>
      <c r="C90" s="2">
        <v>7.8310000000000004</v>
      </c>
      <c r="D90" s="12">
        <v>4.2079855783918259</v>
      </c>
      <c r="E90" s="5">
        <v>40</v>
      </c>
    </row>
    <row r="91" spans="1:5" ht="15" x14ac:dyDescent="0.15">
      <c r="A91" s="70" t="s">
        <v>83</v>
      </c>
      <c r="B91" s="11">
        <v>8</v>
      </c>
      <c r="C91" s="2">
        <v>10.217000000000001</v>
      </c>
      <c r="D91" s="12">
        <v>5.0406528653591209</v>
      </c>
      <c r="E91" s="5">
        <v>40</v>
      </c>
    </row>
    <row r="92" spans="1:5" ht="15" x14ac:dyDescent="0.15">
      <c r="A92" s="70" t="s">
        <v>91</v>
      </c>
      <c r="B92" s="11">
        <v>25</v>
      </c>
      <c r="C92" s="2">
        <v>1.5669999999999999</v>
      </c>
      <c r="D92" s="12">
        <v>5.0555904297673164</v>
      </c>
      <c r="E92" s="5">
        <v>40</v>
      </c>
    </row>
    <row r="93" spans="1:5" ht="15" x14ac:dyDescent="0.15">
      <c r="A93" s="70" t="s">
        <v>95</v>
      </c>
      <c r="B93" s="11">
        <v>16</v>
      </c>
      <c r="C93" s="8">
        <v>21.928999999999998</v>
      </c>
      <c r="D93" s="12">
        <v>22.671509972945334</v>
      </c>
      <c r="E93" s="5">
        <v>40</v>
      </c>
    </row>
    <row r="94" spans="1:5" ht="15" x14ac:dyDescent="0.15">
      <c r="A94" s="70" t="s">
        <v>68</v>
      </c>
      <c r="B94" s="11">
        <v>5</v>
      </c>
      <c r="C94" s="2">
        <v>4.7110000000000003</v>
      </c>
      <c r="D94" s="12">
        <v>6.7161027798788915</v>
      </c>
      <c r="E94" s="5">
        <v>60</v>
      </c>
    </row>
    <row r="95" spans="1:5" ht="15" x14ac:dyDescent="0.15">
      <c r="A95" s="70" t="s">
        <v>62</v>
      </c>
      <c r="B95" s="11">
        <v>8</v>
      </c>
      <c r="C95" s="2">
        <v>0.78600000000000003</v>
      </c>
      <c r="D95" s="12">
        <v>6.7266685501338612</v>
      </c>
      <c r="E95" s="5">
        <v>60</v>
      </c>
    </row>
    <row r="96" spans="1:5" ht="15" x14ac:dyDescent="0.15">
      <c r="A96" s="70" t="s">
        <v>4</v>
      </c>
      <c r="B96" s="11">
        <v>22</v>
      </c>
      <c r="C96" s="2">
        <v>10.053000000000001</v>
      </c>
      <c r="D96" s="12">
        <v>8.3833540122732302</v>
      </c>
      <c r="E96" s="5">
        <v>70</v>
      </c>
    </row>
    <row r="97" spans="1:5" ht="15" x14ac:dyDescent="0.15">
      <c r="A97" s="70" t="s">
        <v>89</v>
      </c>
      <c r="B97" s="11">
        <v>10</v>
      </c>
      <c r="C97" s="2">
        <v>13.353999999999999</v>
      </c>
      <c r="D97" s="12">
        <v>9.2755070118616878</v>
      </c>
      <c r="E97" s="5">
        <v>70</v>
      </c>
    </row>
    <row r="98" spans="1:5" ht="15" x14ac:dyDescent="0.15">
      <c r="A98" s="70" t="s">
        <v>3</v>
      </c>
      <c r="B98" s="11">
        <v>18</v>
      </c>
      <c r="C98" s="2">
        <v>12.839</v>
      </c>
      <c r="D98" s="12">
        <v>10.900224376926406</v>
      </c>
      <c r="E98" s="5">
        <v>80</v>
      </c>
    </row>
    <row r="99" spans="1:5" ht="15" x14ac:dyDescent="0.15">
      <c r="A99" s="70" t="s">
        <v>81</v>
      </c>
      <c r="B99" s="11">
        <v>9</v>
      </c>
      <c r="C99" s="2">
        <v>13.349</v>
      </c>
      <c r="D99" s="12">
        <v>12.595632338530292</v>
      </c>
      <c r="E99" s="5">
        <v>80</v>
      </c>
    </row>
    <row r="100" spans="1:5" ht="15" x14ac:dyDescent="0.15">
      <c r="A100" s="70" t="s">
        <v>79</v>
      </c>
      <c r="B100" s="11">
        <v>9</v>
      </c>
      <c r="C100" s="2">
        <v>10.189</v>
      </c>
      <c r="D100" s="12">
        <v>8.3922750786356168</v>
      </c>
      <c r="E100" s="5">
        <v>90</v>
      </c>
    </row>
    <row r="101" spans="1:5" ht="15" x14ac:dyDescent="0.15">
      <c r="A101" s="70" t="s">
        <v>11</v>
      </c>
      <c r="B101" s="11">
        <v>11</v>
      </c>
      <c r="C101" s="2">
        <v>12.571</v>
      </c>
      <c r="D101" s="12">
        <v>10.08527096601768</v>
      </c>
      <c r="E101" s="5">
        <v>90</v>
      </c>
    </row>
    <row r="102" spans="1:5" ht="15" x14ac:dyDescent="0.15">
      <c r="A102" s="70" t="s">
        <v>84</v>
      </c>
      <c r="B102" s="11">
        <v>8</v>
      </c>
      <c r="C102" s="2">
        <v>9.3879999999999999</v>
      </c>
      <c r="D102" s="12">
        <v>9.2578487620993783</v>
      </c>
      <c r="E102" s="5">
        <v>90</v>
      </c>
    </row>
    <row r="103" spans="1:5" ht="15" x14ac:dyDescent="0.15">
      <c r="A103" s="70" t="s">
        <v>85</v>
      </c>
      <c r="B103" s="11">
        <v>8</v>
      </c>
      <c r="C103" s="2">
        <v>7.843</v>
      </c>
      <c r="D103" s="12">
        <v>13.45190062744709</v>
      </c>
      <c r="E103" s="5">
        <v>100</v>
      </c>
    </row>
    <row r="104" spans="1:5" x14ac:dyDescent="0.15">
      <c r="B104" s="14"/>
      <c r="C104" s="8"/>
      <c r="D104" s="15"/>
      <c r="E104" s="16"/>
    </row>
    <row r="105" spans="1:5" x14ac:dyDescent="0.15">
      <c r="B105" s="14"/>
      <c r="C105" s="8"/>
      <c r="D105" s="15"/>
      <c r="E105" s="16"/>
    </row>
    <row r="106" spans="1:5" x14ac:dyDescent="0.15">
      <c r="B106" s="14"/>
      <c r="C106" s="8"/>
      <c r="D106" s="15"/>
      <c r="E106" s="16"/>
    </row>
    <row r="107" spans="1:5" x14ac:dyDescent="0.15">
      <c r="B107" s="14"/>
      <c r="C107" s="17"/>
      <c r="D107" s="18"/>
      <c r="E107" s="16"/>
    </row>
    <row r="108" spans="1:5" x14ac:dyDescent="0.15">
      <c r="B108" s="14"/>
      <c r="C108" s="17"/>
      <c r="D108" s="15"/>
      <c r="E108" s="16"/>
    </row>
    <row r="109" spans="1:5" x14ac:dyDescent="0.15">
      <c r="B109" s="14"/>
      <c r="C109" s="17"/>
      <c r="D109" s="18"/>
      <c r="E109" s="16"/>
    </row>
    <row r="110" spans="1:5" x14ac:dyDescent="0.15">
      <c r="A110" s="7"/>
      <c r="B110" s="14"/>
      <c r="C110" s="8"/>
      <c r="D110" s="15"/>
      <c r="E110" s="16"/>
    </row>
    <row r="111" spans="1:5" x14ac:dyDescent="0.15">
      <c r="A111" s="7"/>
      <c r="B111" s="14"/>
      <c r="C111" s="17"/>
      <c r="D111" s="15"/>
      <c r="E111" s="16"/>
    </row>
    <row r="112" spans="1:5" x14ac:dyDescent="0.15">
      <c r="A112" s="7"/>
      <c r="B112" s="8"/>
      <c r="C112" s="8"/>
      <c r="D112" s="8"/>
      <c r="E112" s="8"/>
    </row>
    <row r="113" spans="1:5" x14ac:dyDescent="0.15">
      <c r="A113" s="7"/>
      <c r="B113" s="8"/>
      <c r="C113" s="8"/>
      <c r="D113" s="8"/>
      <c r="E113" s="8"/>
    </row>
    <row r="114" spans="1:5" x14ac:dyDescent="0.15">
      <c r="A114" s="7"/>
      <c r="C114" s="13"/>
      <c r="D114" s="13"/>
      <c r="E114" s="13"/>
    </row>
    <row r="115" spans="1:5" x14ac:dyDescent="0.15">
      <c r="A115" s="9"/>
      <c r="C115" s="13"/>
      <c r="D115" s="13"/>
      <c r="E115" s="13"/>
    </row>
    <row r="116" spans="1:5" x14ac:dyDescent="0.15">
      <c r="A116" s="7"/>
      <c r="C116" s="13"/>
      <c r="D116" s="13"/>
      <c r="E116" s="13"/>
    </row>
    <row r="117" spans="1:5" x14ac:dyDescent="0.15">
      <c r="A117" s="7"/>
      <c r="C117" s="13"/>
      <c r="D117" s="13"/>
      <c r="E117" s="13"/>
    </row>
    <row r="118" spans="1:5" x14ac:dyDescent="0.15">
      <c r="A118" s="10"/>
      <c r="C118" s="13"/>
      <c r="D118" s="13"/>
      <c r="E118" s="13"/>
    </row>
    <row r="119" spans="1:5" x14ac:dyDescent="0.15">
      <c r="A119" s="10"/>
      <c r="C119" s="13"/>
      <c r="D119" s="13"/>
      <c r="E119" s="13"/>
    </row>
    <row r="120" spans="1:5" x14ac:dyDescent="0.15">
      <c r="A120" s="10"/>
    </row>
    <row r="123" spans="1:5" x14ac:dyDescent="0.15">
      <c r="B123" s="19"/>
    </row>
    <row r="124" spans="1:5" x14ac:dyDescent="0.15">
      <c r="B124" s="19"/>
    </row>
    <row r="125" spans="1:5" x14ac:dyDescent="0.15">
      <c r="B125" s="19"/>
    </row>
    <row r="126" spans="1:5" x14ac:dyDescent="0.15">
      <c r="B126" s="19"/>
    </row>
    <row r="127" spans="1:5" x14ac:dyDescent="0.15">
      <c r="B127" s="19"/>
    </row>
    <row r="128" spans="1:5" x14ac:dyDescent="0.15">
      <c r="B128" s="19"/>
    </row>
    <row r="129" spans="2:2" x14ac:dyDescent="0.15">
      <c r="B129" s="19"/>
    </row>
    <row r="130" spans="2:2" x14ac:dyDescent="0.15">
      <c r="B130" s="19"/>
    </row>
    <row r="131" spans="2:2" x14ac:dyDescent="0.15">
      <c r="B131" s="19"/>
    </row>
    <row r="132" spans="2:2" x14ac:dyDescent="0.15">
      <c r="B132" s="19"/>
    </row>
    <row r="133" spans="2:2" x14ac:dyDescent="0.15">
      <c r="B133" s="19"/>
    </row>
    <row r="134" spans="2:2" x14ac:dyDescent="0.15">
      <c r="B134" s="19"/>
    </row>
    <row r="135" spans="2:2" x14ac:dyDescent="0.15">
      <c r="B135" s="19"/>
    </row>
    <row r="136" spans="2:2" x14ac:dyDescent="0.15">
      <c r="B136" s="19"/>
    </row>
    <row r="137" spans="2:2" x14ac:dyDescent="0.15">
      <c r="B137" s="19"/>
    </row>
    <row r="138" spans="2:2" x14ac:dyDescent="0.15">
      <c r="B138" s="19"/>
    </row>
    <row r="139" spans="2:2" x14ac:dyDescent="0.15">
      <c r="B139" s="19"/>
    </row>
    <row r="140" spans="2:2" x14ac:dyDescent="0.15">
      <c r="B140" s="19"/>
    </row>
    <row r="141" spans="2:2" x14ac:dyDescent="0.15">
      <c r="B141" s="19"/>
    </row>
    <row r="142" spans="2:2" x14ac:dyDescent="0.15">
      <c r="B142" s="19"/>
    </row>
    <row r="143" spans="2:2" x14ac:dyDescent="0.15">
      <c r="B143" s="19"/>
    </row>
    <row r="144" spans="2:2" x14ac:dyDescent="0.15">
      <c r="B144" s="19"/>
    </row>
    <row r="145" spans="2:2" x14ac:dyDescent="0.15">
      <c r="B145" s="19"/>
    </row>
    <row r="146" spans="2:2" x14ac:dyDescent="0.15">
      <c r="B146" s="19"/>
    </row>
    <row r="147" spans="2:2" x14ac:dyDescent="0.15">
      <c r="B147" s="19"/>
    </row>
    <row r="148" spans="2:2" x14ac:dyDescent="0.15">
      <c r="B148" s="19"/>
    </row>
    <row r="149" spans="2:2" x14ac:dyDescent="0.15">
      <c r="B149" s="19"/>
    </row>
    <row r="150" spans="2:2" x14ac:dyDescent="0.15">
      <c r="B150" s="19"/>
    </row>
    <row r="151" spans="2:2" x14ac:dyDescent="0.15">
      <c r="B151" s="19"/>
    </row>
    <row r="152" spans="2:2" x14ac:dyDescent="0.15">
      <c r="B152" s="19"/>
    </row>
    <row r="153" spans="2:2" x14ac:dyDescent="0.15">
      <c r="B153" s="19"/>
    </row>
    <row r="154" spans="2:2" x14ac:dyDescent="0.15">
      <c r="B154" s="19"/>
    </row>
    <row r="155" spans="2:2" x14ac:dyDescent="0.15">
      <c r="B155" s="19"/>
    </row>
    <row r="156" spans="2:2" x14ac:dyDescent="0.15">
      <c r="B156" s="19"/>
    </row>
    <row r="157" spans="2:2" x14ac:dyDescent="0.15">
      <c r="B157" s="19"/>
    </row>
    <row r="158" spans="2:2" x14ac:dyDescent="0.15">
      <c r="B158" s="19"/>
    </row>
    <row r="159" spans="2:2" x14ac:dyDescent="0.15">
      <c r="B159" s="19"/>
    </row>
    <row r="160" spans="2:2" x14ac:dyDescent="0.15">
      <c r="B160" s="19"/>
    </row>
    <row r="161" spans="2:2" x14ac:dyDescent="0.15">
      <c r="B161" s="19"/>
    </row>
    <row r="162" spans="2:2" x14ac:dyDescent="0.15">
      <c r="B162" s="19"/>
    </row>
    <row r="163" spans="2:2" x14ac:dyDescent="0.15">
      <c r="B163" s="19"/>
    </row>
    <row r="164" spans="2:2" x14ac:dyDescent="0.15">
      <c r="B164" s="19"/>
    </row>
    <row r="165" spans="2:2" x14ac:dyDescent="0.15">
      <c r="B165" s="19"/>
    </row>
    <row r="166" spans="2:2" x14ac:dyDescent="0.15">
      <c r="B166" s="19"/>
    </row>
    <row r="167" spans="2:2" x14ac:dyDescent="0.15">
      <c r="B167" s="19"/>
    </row>
    <row r="168" spans="2:2" x14ac:dyDescent="0.15">
      <c r="B168" s="19"/>
    </row>
    <row r="169" spans="2:2" x14ac:dyDescent="0.15">
      <c r="B169" s="19"/>
    </row>
    <row r="170" spans="2:2" x14ac:dyDescent="0.15">
      <c r="B170" s="19"/>
    </row>
    <row r="171" spans="2:2" x14ac:dyDescent="0.15">
      <c r="B171" s="19"/>
    </row>
    <row r="172" spans="2:2" x14ac:dyDescent="0.15">
      <c r="B172" s="19"/>
    </row>
    <row r="173" spans="2:2" x14ac:dyDescent="0.15">
      <c r="B173" s="19"/>
    </row>
    <row r="174" spans="2:2" x14ac:dyDescent="0.15">
      <c r="B174" s="19"/>
    </row>
    <row r="175" spans="2:2" x14ac:dyDescent="0.15">
      <c r="B175" s="19"/>
    </row>
    <row r="176" spans="2:2" x14ac:dyDescent="0.15">
      <c r="B176" s="19"/>
    </row>
    <row r="177" spans="2:2" x14ac:dyDescent="0.15">
      <c r="B177" s="19"/>
    </row>
    <row r="178" spans="2:2" x14ac:dyDescent="0.15">
      <c r="B178" s="19"/>
    </row>
    <row r="179" spans="2:2" x14ac:dyDescent="0.15">
      <c r="B179" s="19"/>
    </row>
    <row r="180" spans="2:2" x14ac:dyDescent="0.15">
      <c r="B180" s="19"/>
    </row>
    <row r="181" spans="2:2" x14ac:dyDescent="0.15">
      <c r="B181" s="19"/>
    </row>
    <row r="182" spans="2:2" x14ac:dyDescent="0.15">
      <c r="B182" s="19"/>
    </row>
    <row r="183" spans="2:2" x14ac:dyDescent="0.15">
      <c r="B183" s="19"/>
    </row>
    <row r="184" spans="2:2" x14ac:dyDescent="0.15">
      <c r="B184" s="19"/>
    </row>
    <row r="185" spans="2:2" x14ac:dyDescent="0.15">
      <c r="B185" s="19"/>
    </row>
    <row r="186" spans="2:2" x14ac:dyDescent="0.15">
      <c r="B186" s="19"/>
    </row>
    <row r="187" spans="2:2" x14ac:dyDescent="0.15">
      <c r="B187" s="19"/>
    </row>
    <row r="188" spans="2:2" x14ac:dyDescent="0.15">
      <c r="B188" s="19"/>
    </row>
    <row r="189" spans="2:2" x14ac:dyDescent="0.15">
      <c r="B189" s="19"/>
    </row>
    <row r="190" spans="2:2" x14ac:dyDescent="0.15">
      <c r="B190" s="19"/>
    </row>
    <row r="191" spans="2:2" x14ac:dyDescent="0.15">
      <c r="B191" s="19"/>
    </row>
    <row r="192" spans="2:2" x14ac:dyDescent="0.15">
      <c r="B192" s="19"/>
    </row>
    <row r="193" spans="2:2" x14ac:dyDescent="0.15">
      <c r="B193" s="19"/>
    </row>
    <row r="194" spans="2:2" x14ac:dyDescent="0.15">
      <c r="B194" s="19"/>
    </row>
    <row r="195" spans="2:2" x14ac:dyDescent="0.15">
      <c r="B195" s="19"/>
    </row>
    <row r="196" spans="2:2" x14ac:dyDescent="0.15">
      <c r="B196" s="19"/>
    </row>
    <row r="197" spans="2:2" x14ac:dyDescent="0.15">
      <c r="B197" s="19"/>
    </row>
    <row r="198" spans="2:2" x14ac:dyDescent="0.15">
      <c r="B198" s="19"/>
    </row>
    <row r="199" spans="2:2" x14ac:dyDescent="0.15">
      <c r="B199" s="19"/>
    </row>
    <row r="200" spans="2:2" x14ac:dyDescent="0.15">
      <c r="B200" s="19"/>
    </row>
    <row r="201" spans="2:2" x14ac:dyDescent="0.15">
      <c r="B201" s="19"/>
    </row>
    <row r="202" spans="2:2" x14ac:dyDescent="0.15">
      <c r="B202" s="19"/>
    </row>
    <row r="203" spans="2:2" x14ac:dyDescent="0.15">
      <c r="B203" s="19"/>
    </row>
    <row r="204" spans="2:2" x14ac:dyDescent="0.15">
      <c r="B204" s="19"/>
    </row>
    <row r="205" spans="2:2" x14ac:dyDescent="0.15">
      <c r="B205" s="19"/>
    </row>
    <row r="206" spans="2:2" x14ac:dyDescent="0.15">
      <c r="B206" s="19"/>
    </row>
    <row r="207" spans="2:2" x14ac:dyDescent="0.15">
      <c r="B207" s="19"/>
    </row>
    <row r="208" spans="2:2" x14ac:dyDescent="0.15">
      <c r="B208" s="19"/>
    </row>
    <row r="209" spans="2:2" x14ac:dyDescent="0.15">
      <c r="B209" s="19"/>
    </row>
    <row r="210" spans="2:2" x14ac:dyDescent="0.15">
      <c r="B210" s="19"/>
    </row>
    <row r="211" spans="2:2" x14ac:dyDescent="0.15">
      <c r="B211" s="19"/>
    </row>
  </sheetData>
  <mergeCells count="1"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66B0-55C3-F346-9B8D-93DEDFFE4437}">
  <dimension ref="A2:N76"/>
  <sheetViews>
    <sheetView tabSelected="1" workbookViewId="0">
      <selection activeCell="E6" sqref="E6"/>
    </sheetView>
  </sheetViews>
  <sheetFormatPr baseColWidth="10" defaultColWidth="10.83203125" defaultRowHeight="15" x14ac:dyDescent="0.2"/>
  <cols>
    <col min="1" max="1" width="26.83203125" style="21" bestFit="1" customWidth="1"/>
    <col min="2" max="4" width="10.83203125" style="21"/>
    <col min="5" max="5" width="26.83203125" style="21" bestFit="1" customWidth="1"/>
    <col min="6" max="6" width="10.83203125" style="21"/>
    <col min="7" max="7" width="11.83203125" style="21" bestFit="1" customWidth="1"/>
    <col min="8" max="8" width="10.83203125" style="21"/>
    <col min="9" max="9" width="28.83203125" style="21" customWidth="1"/>
    <col min="10" max="16384" width="10.83203125" style="21"/>
  </cols>
  <sheetData>
    <row r="2" spans="1:14" x14ac:dyDescent="0.2">
      <c r="A2" s="4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45"/>
    </row>
    <row r="4" spans="1:14" x14ac:dyDescent="0.2">
      <c r="A4" s="45"/>
    </row>
    <row r="5" spans="1:14" x14ac:dyDescent="0.2">
      <c r="A5" s="85" t="s">
        <v>141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7" spans="1:14" x14ac:dyDescent="0.2">
      <c r="A7" s="44" t="s">
        <v>153</v>
      </c>
      <c r="E7" s="44" t="s">
        <v>154</v>
      </c>
      <c r="I7" s="44" t="s">
        <v>142</v>
      </c>
    </row>
    <row r="8" spans="1:14" x14ac:dyDescent="0.2">
      <c r="A8" s="44"/>
      <c r="E8" s="44"/>
      <c r="I8" s="81" t="s">
        <v>143</v>
      </c>
      <c r="J8" s="81"/>
      <c r="K8" s="81"/>
      <c r="L8" s="81"/>
      <c r="M8" s="81"/>
    </row>
    <row r="9" spans="1:14" x14ac:dyDescent="0.2">
      <c r="A9" s="44"/>
      <c r="E9" s="44"/>
      <c r="I9" s="81" t="s">
        <v>144</v>
      </c>
      <c r="J9" s="81"/>
      <c r="K9" s="81"/>
      <c r="L9" s="81"/>
      <c r="M9" s="81"/>
    </row>
    <row r="10" spans="1:14" x14ac:dyDescent="0.2">
      <c r="A10" s="44"/>
      <c r="E10" s="44"/>
      <c r="I10" s="86" t="s">
        <v>158</v>
      </c>
      <c r="J10" s="86"/>
      <c r="K10" s="86"/>
      <c r="L10" s="86"/>
      <c r="M10" s="86"/>
    </row>
    <row r="11" spans="1:14" ht="15" customHeight="1" x14ac:dyDescent="0.2">
      <c r="A11" s="44"/>
      <c r="E11" s="44"/>
      <c r="I11" s="86"/>
      <c r="J11" s="86"/>
      <c r="K11" s="86"/>
      <c r="L11" s="86"/>
      <c r="M11" s="86"/>
    </row>
    <row r="12" spans="1:14" ht="16" thickBot="1" x14ac:dyDescent="0.25">
      <c r="I12" s="86"/>
      <c r="J12" s="86"/>
      <c r="K12" s="86"/>
      <c r="L12" s="86"/>
      <c r="M12" s="86"/>
    </row>
    <row r="13" spans="1:14" ht="16" thickBot="1" x14ac:dyDescent="0.25">
      <c r="A13" s="46" t="s">
        <v>140</v>
      </c>
      <c r="B13" s="47" t="s">
        <v>139</v>
      </c>
      <c r="C13" s="47" t="s">
        <v>145</v>
      </c>
      <c r="E13" s="46" t="s">
        <v>140</v>
      </c>
      <c r="F13" s="47" t="s">
        <v>139</v>
      </c>
      <c r="G13" s="47" t="s">
        <v>145</v>
      </c>
      <c r="I13" s="46" t="s">
        <v>140</v>
      </c>
      <c r="J13" s="47" t="s">
        <v>139</v>
      </c>
      <c r="K13" s="47" t="s">
        <v>138</v>
      </c>
    </row>
    <row r="14" spans="1:14" ht="32" thickBot="1" x14ac:dyDescent="0.25">
      <c r="A14" s="43" t="s">
        <v>146</v>
      </c>
      <c r="B14" s="32">
        <v>55</v>
      </c>
      <c r="C14" s="48">
        <f>B14*100/55</f>
        <v>100</v>
      </c>
      <c r="E14" s="43" t="s">
        <v>147</v>
      </c>
      <c r="F14" s="32">
        <v>41</v>
      </c>
      <c r="G14" s="48">
        <f>F14*100/41</f>
        <v>100</v>
      </c>
      <c r="I14" s="49" t="s">
        <v>148</v>
      </c>
      <c r="J14" s="32">
        <v>96</v>
      </c>
      <c r="K14" s="73" t="s">
        <v>124</v>
      </c>
    </row>
    <row r="15" spans="1:14" x14ac:dyDescent="0.2">
      <c r="A15" s="34" t="s">
        <v>136</v>
      </c>
      <c r="B15" s="42"/>
      <c r="C15" s="50"/>
      <c r="E15" s="34" t="s">
        <v>136</v>
      </c>
      <c r="F15" s="42"/>
      <c r="G15" s="50"/>
      <c r="I15" s="34" t="s">
        <v>136</v>
      </c>
      <c r="J15" s="51">
        <v>96</v>
      </c>
      <c r="K15" s="74">
        <v>0.24729999999999999</v>
      </c>
    </row>
    <row r="16" spans="1:14" x14ac:dyDescent="0.2">
      <c r="A16" s="31" t="s">
        <v>137</v>
      </c>
      <c r="B16" s="33">
        <v>45</v>
      </c>
      <c r="C16" s="52">
        <f t="shared" ref="C16:C75" si="0">B16*100/55</f>
        <v>81.818181818181813</v>
      </c>
      <c r="E16" s="31" t="s">
        <v>137</v>
      </c>
      <c r="F16" s="33">
        <v>37</v>
      </c>
      <c r="G16" s="52">
        <f t="shared" ref="G16:G75" si="1">F16*100/41</f>
        <v>90.243902439024396</v>
      </c>
      <c r="I16" s="31" t="s">
        <v>137</v>
      </c>
      <c r="J16" s="33"/>
      <c r="K16" s="75"/>
    </row>
    <row r="17" spans="1:11" ht="16" thickBot="1" x14ac:dyDescent="0.25">
      <c r="A17" s="41" t="s">
        <v>135</v>
      </c>
      <c r="B17" s="32">
        <v>10</v>
      </c>
      <c r="C17" s="48">
        <f t="shared" si="0"/>
        <v>18.181818181818183</v>
      </c>
      <c r="E17" s="41" t="s">
        <v>135</v>
      </c>
      <c r="F17" s="32">
        <v>4</v>
      </c>
      <c r="G17" s="48">
        <f t="shared" si="1"/>
        <v>9.7560975609756095</v>
      </c>
      <c r="I17" s="41" t="s">
        <v>135</v>
      </c>
      <c r="J17" s="32"/>
      <c r="K17" s="73"/>
    </row>
    <row r="18" spans="1:11" ht="16" thickBot="1" x14ac:dyDescent="0.25">
      <c r="A18" s="34" t="s">
        <v>134</v>
      </c>
      <c r="B18" s="33">
        <v>68.069999999999993</v>
      </c>
      <c r="C18" s="52" t="s">
        <v>124</v>
      </c>
      <c r="E18" s="34" t="s">
        <v>134</v>
      </c>
      <c r="F18" s="33">
        <v>63.17</v>
      </c>
      <c r="G18" s="52" t="s">
        <v>124</v>
      </c>
      <c r="I18" s="34" t="s">
        <v>155</v>
      </c>
      <c r="J18" s="33">
        <v>96</v>
      </c>
      <c r="K18" s="75" t="s">
        <v>156</v>
      </c>
    </row>
    <row r="19" spans="1:11" x14ac:dyDescent="0.2">
      <c r="A19" s="39" t="s">
        <v>133</v>
      </c>
      <c r="B19" s="40"/>
      <c r="C19" s="53"/>
      <c r="E19" s="39" t="s">
        <v>133</v>
      </c>
      <c r="F19" s="40"/>
      <c r="G19" s="53"/>
      <c r="I19" s="39" t="s">
        <v>133</v>
      </c>
      <c r="J19" s="38">
        <v>89</v>
      </c>
      <c r="K19" s="76">
        <v>0.81469999999999998</v>
      </c>
    </row>
    <row r="20" spans="1:11" x14ac:dyDescent="0.2">
      <c r="A20" s="31" t="s">
        <v>132</v>
      </c>
      <c r="B20" s="33">
        <v>19</v>
      </c>
      <c r="C20" s="52">
        <f t="shared" si="0"/>
        <v>34.545454545454547</v>
      </c>
      <c r="E20" s="31" t="s">
        <v>132</v>
      </c>
      <c r="F20" s="33">
        <v>16</v>
      </c>
      <c r="G20" s="52">
        <f t="shared" si="1"/>
        <v>39.024390243902438</v>
      </c>
      <c r="I20" s="31" t="s">
        <v>132</v>
      </c>
      <c r="J20" s="33"/>
      <c r="K20" s="75"/>
    </row>
    <row r="21" spans="1:11" x14ac:dyDescent="0.2">
      <c r="A21" s="31" t="s">
        <v>131</v>
      </c>
      <c r="B21" s="33">
        <v>23</v>
      </c>
      <c r="C21" s="52">
        <f t="shared" si="0"/>
        <v>41.81818181818182</v>
      </c>
      <c r="E21" s="31" t="s">
        <v>131</v>
      </c>
      <c r="F21" s="33">
        <v>17</v>
      </c>
      <c r="G21" s="52">
        <f t="shared" si="1"/>
        <v>41.463414634146339</v>
      </c>
      <c r="I21" s="31" t="s">
        <v>131</v>
      </c>
      <c r="J21" s="33"/>
      <c r="K21" s="75"/>
    </row>
    <row r="22" spans="1:11" x14ac:dyDescent="0.2">
      <c r="A22" s="31" t="s">
        <v>130</v>
      </c>
      <c r="B22" s="33">
        <v>9</v>
      </c>
      <c r="C22" s="52">
        <f t="shared" si="0"/>
        <v>16.363636363636363</v>
      </c>
      <c r="E22" s="31" t="s">
        <v>130</v>
      </c>
      <c r="F22" s="33">
        <v>5</v>
      </c>
      <c r="G22" s="52">
        <f t="shared" si="1"/>
        <v>12.195121951219512</v>
      </c>
      <c r="I22" s="31" t="s">
        <v>130</v>
      </c>
      <c r="J22" s="33"/>
      <c r="K22" s="75"/>
    </row>
    <row r="23" spans="1:11" ht="16" thickBot="1" x14ac:dyDescent="0.25">
      <c r="A23" s="31" t="s">
        <v>101</v>
      </c>
      <c r="B23" s="33">
        <v>4</v>
      </c>
      <c r="C23" s="52">
        <f t="shared" si="0"/>
        <v>7.2727272727272725</v>
      </c>
      <c r="E23" s="31" t="s">
        <v>101</v>
      </c>
      <c r="F23" s="33">
        <v>3</v>
      </c>
      <c r="G23" s="52">
        <f t="shared" si="1"/>
        <v>7.3170731707317076</v>
      </c>
      <c r="I23" s="31" t="s">
        <v>101</v>
      </c>
      <c r="J23" s="33"/>
      <c r="K23" s="75"/>
    </row>
    <row r="24" spans="1:11" x14ac:dyDescent="0.2">
      <c r="A24" s="28" t="s">
        <v>129</v>
      </c>
      <c r="B24" s="30"/>
      <c r="C24" s="54"/>
      <c r="E24" s="28" t="s">
        <v>129</v>
      </c>
      <c r="F24" s="30"/>
      <c r="G24" s="54"/>
      <c r="I24" s="28" t="s">
        <v>149</v>
      </c>
      <c r="J24" s="55">
        <v>41</v>
      </c>
      <c r="K24" s="77">
        <v>0.67769999999999997</v>
      </c>
    </row>
    <row r="25" spans="1:11" x14ac:dyDescent="0.2">
      <c r="A25" s="25" t="s">
        <v>128</v>
      </c>
      <c r="B25" s="26">
        <v>1</v>
      </c>
      <c r="C25" s="56">
        <f t="shared" si="0"/>
        <v>1.8181818181818181</v>
      </c>
      <c r="E25" s="25" t="s">
        <v>128</v>
      </c>
      <c r="F25" s="26">
        <v>1</v>
      </c>
      <c r="G25" s="56">
        <f t="shared" si="1"/>
        <v>2.4390243902439024</v>
      </c>
      <c r="I25" s="25" t="s">
        <v>128</v>
      </c>
      <c r="J25" s="26"/>
      <c r="K25" s="78"/>
    </row>
    <row r="26" spans="1:11" x14ac:dyDescent="0.2">
      <c r="A26" s="25" t="s">
        <v>127</v>
      </c>
      <c r="B26" s="26">
        <v>1</v>
      </c>
      <c r="C26" s="56">
        <f t="shared" si="0"/>
        <v>1.8181818181818181</v>
      </c>
      <c r="E26" s="25" t="s">
        <v>127</v>
      </c>
      <c r="F26" s="26">
        <v>1</v>
      </c>
      <c r="G26" s="56">
        <f t="shared" si="1"/>
        <v>2.4390243902439024</v>
      </c>
      <c r="I26" s="25" t="s">
        <v>127</v>
      </c>
      <c r="J26" s="26"/>
      <c r="K26" s="78"/>
    </row>
    <row r="27" spans="1:11" x14ac:dyDescent="0.2">
      <c r="A27" s="25" t="s">
        <v>126</v>
      </c>
      <c r="B27" s="26">
        <v>7</v>
      </c>
      <c r="C27" s="56">
        <f t="shared" si="0"/>
        <v>12.727272727272727</v>
      </c>
      <c r="E27" s="25" t="s">
        <v>126</v>
      </c>
      <c r="F27" s="26">
        <v>7</v>
      </c>
      <c r="G27" s="56">
        <f t="shared" si="1"/>
        <v>17.073170731707318</v>
      </c>
      <c r="I27" s="25" t="s">
        <v>126</v>
      </c>
      <c r="J27" s="26"/>
      <c r="K27" s="78"/>
    </row>
    <row r="28" spans="1:11" x14ac:dyDescent="0.2">
      <c r="A28" s="25" t="s">
        <v>125</v>
      </c>
      <c r="B28" s="26">
        <v>13</v>
      </c>
      <c r="C28" s="56">
        <f t="shared" si="0"/>
        <v>23.636363636363637</v>
      </c>
      <c r="E28" s="25" t="s">
        <v>125</v>
      </c>
      <c r="F28" s="26">
        <v>10</v>
      </c>
      <c r="G28" s="56">
        <f t="shared" si="1"/>
        <v>24.390243902439025</v>
      </c>
      <c r="I28" s="25" t="s">
        <v>125</v>
      </c>
      <c r="J28" s="26"/>
      <c r="K28" s="78"/>
    </row>
    <row r="29" spans="1:11" x14ac:dyDescent="0.2">
      <c r="A29" s="25" t="s">
        <v>124</v>
      </c>
      <c r="B29" s="26">
        <v>9</v>
      </c>
      <c r="C29" s="56">
        <f t="shared" si="0"/>
        <v>16.363636363636363</v>
      </c>
      <c r="E29" s="25" t="s">
        <v>124</v>
      </c>
      <c r="F29" s="26">
        <v>5</v>
      </c>
      <c r="G29" s="56">
        <f t="shared" si="1"/>
        <v>12.195121951219512</v>
      </c>
      <c r="I29" s="25" t="s">
        <v>124</v>
      </c>
      <c r="J29" s="26"/>
      <c r="K29" s="78"/>
    </row>
    <row r="30" spans="1:11" ht="16" thickBot="1" x14ac:dyDescent="0.25">
      <c r="A30" s="25" t="s">
        <v>101</v>
      </c>
      <c r="B30" s="26">
        <v>24</v>
      </c>
      <c r="C30" s="56">
        <f t="shared" si="0"/>
        <v>43.636363636363633</v>
      </c>
      <c r="E30" s="25" t="s">
        <v>101</v>
      </c>
      <c r="F30" s="26">
        <v>17</v>
      </c>
      <c r="G30" s="56">
        <f t="shared" si="1"/>
        <v>41.463414634146339</v>
      </c>
      <c r="I30" s="25" t="s">
        <v>101</v>
      </c>
      <c r="J30" s="26"/>
      <c r="K30" s="78"/>
    </row>
    <row r="31" spans="1:11" x14ac:dyDescent="0.2">
      <c r="A31" s="28" t="s">
        <v>123</v>
      </c>
      <c r="B31" s="30"/>
      <c r="C31" s="54"/>
      <c r="E31" s="28" t="s">
        <v>123</v>
      </c>
      <c r="F31" s="30"/>
      <c r="G31" s="54"/>
      <c r="I31" s="28" t="s">
        <v>123</v>
      </c>
      <c r="J31" s="55">
        <v>90</v>
      </c>
      <c r="K31" s="77">
        <v>0.52759999999999996</v>
      </c>
    </row>
    <row r="32" spans="1:11" x14ac:dyDescent="0.2">
      <c r="A32" s="25" t="s">
        <v>103</v>
      </c>
      <c r="B32" s="26">
        <v>24</v>
      </c>
      <c r="C32" s="56">
        <f t="shared" si="0"/>
        <v>43.636363636363633</v>
      </c>
      <c r="E32" s="25" t="s">
        <v>103</v>
      </c>
      <c r="F32" s="26">
        <v>15</v>
      </c>
      <c r="G32" s="56">
        <f t="shared" si="1"/>
        <v>36.585365853658537</v>
      </c>
      <c r="I32" s="25" t="s">
        <v>103</v>
      </c>
      <c r="J32" s="26"/>
      <c r="K32" s="78"/>
    </row>
    <row r="33" spans="1:14" x14ac:dyDescent="0.2">
      <c r="A33" s="25" t="s">
        <v>102</v>
      </c>
      <c r="B33" s="26">
        <v>28</v>
      </c>
      <c r="C33" s="56">
        <f t="shared" si="0"/>
        <v>50.909090909090907</v>
      </c>
      <c r="E33" s="25" t="s">
        <v>102</v>
      </c>
      <c r="F33" s="26">
        <v>23</v>
      </c>
      <c r="G33" s="56">
        <f t="shared" si="1"/>
        <v>56.097560975609753</v>
      </c>
      <c r="I33" s="25" t="s">
        <v>102</v>
      </c>
      <c r="J33" s="26"/>
      <c r="K33" s="78"/>
    </row>
    <row r="34" spans="1:14" ht="16" thickBot="1" x14ac:dyDescent="0.25">
      <c r="A34" s="25" t="s">
        <v>101</v>
      </c>
      <c r="B34" s="26">
        <v>3</v>
      </c>
      <c r="C34" s="56">
        <f t="shared" si="0"/>
        <v>5.4545454545454541</v>
      </c>
      <c r="E34" s="25" t="s">
        <v>101</v>
      </c>
      <c r="F34" s="26">
        <v>3</v>
      </c>
      <c r="G34" s="56">
        <f t="shared" si="1"/>
        <v>7.3170731707317076</v>
      </c>
      <c r="I34" s="25" t="s">
        <v>101</v>
      </c>
      <c r="J34" s="26"/>
      <c r="K34" s="78"/>
    </row>
    <row r="35" spans="1:14" x14ac:dyDescent="0.2">
      <c r="A35" s="28" t="s">
        <v>122</v>
      </c>
      <c r="B35" s="30"/>
      <c r="C35" s="54"/>
      <c r="E35" s="28" t="s">
        <v>122</v>
      </c>
      <c r="F35" s="30"/>
      <c r="G35" s="54"/>
      <c r="I35" s="72" t="s">
        <v>122</v>
      </c>
      <c r="J35" s="55">
        <v>96</v>
      </c>
      <c r="K35" s="77" t="s">
        <v>157</v>
      </c>
    </row>
    <row r="36" spans="1:14" x14ac:dyDescent="0.2">
      <c r="A36" s="25" t="s">
        <v>121</v>
      </c>
      <c r="B36" s="26">
        <v>43</v>
      </c>
      <c r="C36" s="56">
        <f t="shared" si="0"/>
        <v>78.181818181818187</v>
      </c>
      <c r="E36" s="25" t="s">
        <v>121</v>
      </c>
      <c r="F36" s="26">
        <v>22</v>
      </c>
      <c r="G36" s="56">
        <f t="shared" si="1"/>
        <v>53.658536585365852</v>
      </c>
      <c r="I36" s="25" t="s">
        <v>121</v>
      </c>
      <c r="J36" s="26"/>
      <c r="K36" s="78"/>
    </row>
    <row r="37" spans="1:14" x14ac:dyDescent="0.2">
      <c r="A37" s="25" t="s">
        <v>120</v>
      </c>
      <c r="B37" s="26">
        <v>11</v>
      </c>
      <c r="C37" s="56">
        <f t="shared" si="0"/>
        <v>20</v>
      </c>
      <c r="E37" s="25" t="s">
        <v>120</v>
      </c>
      <c r="F37" s="26">
        <v>19</v>
      </c>
      <c r="G37" s="56">
        <f t="shared" si="1"/>
        <v>46.341463414634148</v>
      </c>
      <c r="I37" s="25" t="s">
        <v>120</v>
      </c>
      <c r="J37" s="26"/>
      <c r="K37" s="78"/>
    </row>
    <row r="38" spans="1:14" ht="16" thickBot="1" x14ac:dyDescent="0.25">
      <c r="A38" s="25" t="s">
        <v>119</v>
      </c>
      <c r="B38" s="26">
        <v>1</v>
      </c>
      <c r="C38" s="56">
        <f t="shared" si="0"/>
        <v>1.8181818181818181</v>
      </c>
      <c r="E38" s="25" t="s">
        <v>119</v>
      </c>
      <c r="F38" s="26">
        <v>0</v>
      </c>
      <c r="G38" s="56">
        <f t="shared" si="1"/>
        <v>0</v>
      </c>
      <c r="I38" s="25" t="s">
        <v>119</v>
      </c>
      <c r="J38" s="26"/>
      <c r="K38" s="78"/>
    </row>
    <row r="39" spans="1:14" x14ac:dyDescent="0.2">
      <c r="A39" s="28" t="s">
        <v>118</v>
      </c>
      <c r="B39" s="30"/>
      <c r="C39" s="54"/>
      <c r="E39" s="28" t="s">
        <v>118</v>
      </c>
      <c r="F39" s="30"/>
      <c r="G39" s="54"/>
      <c r="I39" s="28" t="s">
        <v>118</v>
      </c>
      <c r="J39" s="55">
        <v>96</v>
      </c>
      <c r="K39" s="77">
        <v>0.62150000000000005</v>
      </c>
    </row>
    <row r="40" spans="1:14" x14ac:dyDescent="0.2">
      <c r="A40" s="25" t="s">
        <v>117</v>
      </c>
      <c r="B40" s="26">
        <v>31</v>
      </c>
      <c r="C40" s="56">
        <f t="shared" si="0"/>
        <v>56.363636363636367</v>
      </c>
      <c r="E40" s="25" t="s">
        <v>117</v>
      </c>
      <c r="F40" s="26">
        <v>20</v>
      </c>
      <c r="G40" s="56">
        <f t="shared" si="1"/>
        <v>48.780487804878049</v>
      </c>
      <c r="I40" s="25" t="s">
        <v>117</v>
      </c>
      <c r="J40" s="26"/>
      <c r="K40" s="78"/>
    </row>
    <row r="41" spans="1:14" x14ac:dyDescent="0.2">
      <c r="A41" s="25" t="s">
        <v>116</v>
      </c>
      <c r="B41" s="26">
        <v>15</v>
      </c>
      <c r="C41" s="56">
        <f t="shared" si="0"/>
        <v>27.272727272727273</v>
      </c>
      <c r="E41" s="25" t="s">
        <v>116</v>
      </c>
      <c r="F41" s="26">
        <v>15</v>
      </c>
      <c r="G41" s="56">
        <f t="shared" si="1"/>
        <v>36.585365853658537</v>
      </c>
      <c r="I41" s="25" t="s">
        <v>116</v>
      </c>
      <c r="J41" s="26"/>
      <c r="K41" s="78"/>
      <c r="N41" s="57"/>
    </row>
    <row r="42" spans="1:14" ht="16" thickBot="1" x14ac:dyDescent="0.25">
      <c r="A42" s="25" t="s">
        <v>115</v>
      </c>
      <c r="B42" s="26">
        <v>9</v>
      </c>
      <c r="C42" s="56">
        <f t="shared" si="0"/>
        <v>16.363636363636363</v>
      </c>
      <c r="E42" s="25" t="s">
        <v>115</v>
      </c>
      <c r="F42" s="26">
        <v>6</v>
      </c>
      <c r="G42" s="56">
        <f t="shared" si="1"/>
        <v>14.634146341463415</v>
      </c>
      <c r="I42" s="25" t="s">
        <v>115</v>
      </c>
      <c r="J42" s="26"/>
      <c r="K42" s="78"/>
      <c r="N42" s="57"/>
    </row>
    <row r="43" spans="1:14" x14ac:dyDescent="0.2">
      <c r="A43" s="39" t="s">
        <v>114</v>
      </c>
      <c r="B43" s="40"/>
      <c r="C43" s="53"/>
      <c r="D43" s="57"/>
      <c r="E43" s="58" t="s">
        <v>114</v>
      </c>
      <c r="F43" s="40"/>
      <c r="G43" s="53"/>
      <c r="I43" s="28" t="s">
        <v>114</v>
      </c>
      <c r="J43" s="55">
        <v>94</v>
      </c>
      <c r="K43" s="77">
        <v>0.1585</v>
      </c>
      <c r="N43" s="57"/>
    </row>
    <row r="44" spans="1:14" x14ac:dyDescent="0.2">
      <c r="A44" s="31" t="s">
        <v>110</v>
      </c>
      <c r="B44" s="33">
        <v>41</v>
      </c>
      <c r="C44" s="52">
        <f t="shared" si="0"/>
        <v>74.545454545454547</v>
      </c>
      <c r="D44" s="57"/>
      <c r="E44" s="59" t="s">
        <v>110</v>
      </c>
      <c r="F44" s="33">
        <v>35</v>
      </c>
      <c r="G44" s="52">
        <f t="shared" si="1"/>
        <v>85.365853658536579</v>
      </c>
      <c r="I44" s="25" t="s">
        <v>110</v>
      </c>
      <c r="J44" s="26"/>
      <c r="K44" s="78"/>
      <c r="N44" s="57"/>
    </row>
    <row r="45" spans="1:14" x14ac:dyDescent="0.2">
      <c r="A45" s="31" t="s">
        <v>109</v>
      </c>
      <c r="B45" s="33">
        <v>13</v>
      </c>
      <c r="C45" s="52">
        <f t="shared" si="0"/>
        <v>23.636363636363637</v>
      </c>
      <c r="D45" s="57"/>
      <c r="E45" s="59" t="s">
        <v>109</v>
      </c>
      <c r="F45" s="33">
        <v>5</v>
      </c>
      <c r="G45" s="52">
        <f t="shared" si="1"/>
        <v>12.195121951219512</v>
      </c>
      <c r="I45" s="25" t="s">
        <v>109</v>
      </c>
      <c r="J45" s="26"/>
      <c r="K45" s="78"/>
      <c r="N45" s="57"/>
    </row>
    <row r="46" spans="1:14" ht="16" thickBot="1" x14ac:dyDescent="0.25">
      <c r="A46" s="4" t="s">
        <v>101</v>
      </c>
      <c r="B46" s="35">
        <v>1</v>
      </c>
      <c r="C46" s="60">
        <f t="shared" si="0"/>
        <v>1.8181818181818181</v>
      </c>
      <c r="D46" s="57"/>
      <c r="E46" s="4" t="s">
        <v>101</v>
      </c>
      <c r="F46" s="35">
        <v>1</v>
      </c>
      <c r="G46" s="60">
        <f t="shared" si="1"/>
        <v>2.4390243902439024</v>
      </c>
      <c r="I46" s="25" t="s">
        <v>101</v>
      </c>
      <c r="J46" s="26"/>
      <c r="K46" s="78"/>
      <c r="N46" s="57"/>
    </row>
    <row r="47" spans="1:14" x14ac:dyDescent="0.2">
      <c r="A47" s="39" t="s">
        <v>113</v>
      </c>
      <c r="B47" s="40"/>
      <c r="C47" s="53"/>
      <c r="D47" s="57"/>
      <c r="E47" s="58" t="s">
        <v>113</v>
      </c>
      <c r="F47" s="40"/>
      <c r="G47" s="53"/>
      <c r="I47" s="28" t="s">
        <v>113</v>
      </c>
      <c r="J47" s="55">
        <v>94</v>
      </c>
      <c r="K47" s="77">
        <v>0.56179999999999997</v>
      </c>
      <c r="N47" s="57"/>
    </row>
    <row r="48" spans="1:14" x14ac:dyDescent="0.2">
      <c r="A48" s="31" t="s">
        <v>110</v>
      </c>
      <c r="B48" s="33">
        <v>39</v>
      </c>
      <c r="C48" s="52">
        <f t="shared" si="0"/>
        <v>70.909090909090907</v>
      </c>
      <c r="D48" s="57"/>
      <c r="E48" s="59" t="s">
        <v>110</v>
      </c>
      <c r="F48" s="33">
        <v>31</v>
      </c>
      <c r="G48" s="52">
        <f t="shared" si="1"/>
        <v>75.609756097560975</v>
      </c>
      <c r="I48" s="25" t="s">
        <v>110</v>
      </c>
      <c r="J48" s="26"/>
      <c r="K48" s="78"/>
      <c r="N48" s="57"/>
    </row>
    <row r="49" spans="1:14" x14ac:dyDescent="0.2">
      <c r="A49" s="31" t="s">
        <v>109</v>
      </c>
      <c r="B49" s="33">
        <v>15</v>
      </c>
      <c r="C49" s="52">
        <f t="shared" si="0"/>
        <v>27.272727272727273</v>
      </c>
      <c r="D49" s="57"/>
      <c r="E49" s="59" t="s">
        <v>109</v>
      </c>
      <c r="F49" s="33">
        <v>9</v>
      </c>
      <c r="G49" s="52">
        <f t="shared" si="1"/>
        <v>21.951219512195124</v>
      </c>
      <c r="I49" s="25" t="s">
        <v>109</v>
      </c>
      <c r="J49" s="26"/>
      <c r="K49" s="78"/>
      <c r="N49" s="57"/>
    </row>
    <row r="50" spans="1:14" ht="16" thickBot="1" x14ac:dyDescent="0.25">
      <c r="A50" s="4" t="s">
        <v>101</v>
      </c>
      <c r="B50" s="35">
        <v>1</v>
      </c>
      <c r="C50" s="60">
        <f t="shared" si="0"/>
        <v>1.8181818181818181</v>
      </c>
      <c r="D50" s="57"/>
      <c r="E50" s="4" t="s">
        <v>101</v>
      </c>
      <c r="F50" s="35">
        <v>1</v>
      </c>
      <c r="G50" s="60">
        <f t="shared" si="1"/>
        <v>2.4390243902439024</v>
      </c>
      <c r="I50" s="25" t="s">
        <v>101</v>
      </c>
      <c r="J50" s="26"/>
      <c r="K50" s="78"/>
      <c r="N50" s="57"/>
    </row>
    <row r="51" spans="1:14" x14ac:dyDescent="0.2">
      <c r="A51" s="39" t="s">
        <v>112</v>
      </c>
      <c r="B51" s="38"/>
      <c r="C51" s="61"/>
      <c r="D51" s="57"/>
      <c r="E51" s="58" t="s">
        <v>112</v>
      </c>
      <c r="F51" s="38"/>
      <c r="G51" s="61"/>
      <c r="I51" s="28" t="s">
        <v>112</v>
      </c>
      <c r="J51" s="55">
        <v>94</v>
      </c>
      <c r="K51" s="77">
        <v>0.65600000000000003</v>
      </c>
      <c r="N51" s="57"/>
    </row>
    <row r="52" spans="1:14" x14ac:dyDescent="0.2">
      <c r="A52" s="31" t="s">
        <v>110</v>
      </c>
      <c r="B52" s="33">
        <v>50</v>
      </c>
      <c r="C52" s="52">
        <f t="shared" si="0"/>
        <v>90.909090909090907</v>
      </c>
      <c r="D52" s="57"/>
      <c r="E52" s="59" t="s">
        <v>110</v>
      </c>
      <c r="F52" s="33">
        <v>36</v>
      </c>
      <c r="G52" s="52">
        <f t="shared" si="1"/>
        <v>87.804878048780495</v>
      </c>
      <c r="I52" s="25" t="s">
        <v>110</v>
      </c>
      <c r="J52" s="26"/>
      <c r="K52" s="78"/>
      <c r="N52" s="57"/>
    </row>
    <row r="53" spans="1:14" x14ac:dyDescent="0.2">
      <c r="A53" s="31" t="s">
        <v>109</v>
      </c>
      <c r="B53" s="33">
        <v>4</v>
      </c>
      <c r="C53" s="52">
        <f t="shared" si="0"/>
        <v>7.2727272727272725</v>
      </c>
      <c r="D53" s="57"/>
      <c r="E53" s="59" t="s">
        <v>109</v>
      </c>
      <c r="F53" s="33">
        <v>4</v>
      </c>
      <c r="G53" s="52">
        <f t="shared" si="1"/>
        <v>9.7560975609756095</v>
      </c>
      <c r="I53" s="25" t="s">
        <v>109</v>
      </c>
      <c r="J53" s="26"/>
      <c r="K53" s="78"/>
      <c r="N53" s="57"/>
    </row>
    <row r="54" spans="1:14" ht="16" thickBot="1" x14ac:dyDescent="0.25">
      <c r="A54" s="4" t="s">
        <v>101</v>
      </c>
      <c r="B54" s="35">
        <v>1</v>
      </c>
      <c r="C54" s="60">
        <f t="shared" si="0"/>
        <v>1.8181818181818181</v>
      </c>
      <c r="D54" s="57"/>
      <c r="E54" s="4" t="s">
        <v>101</v>
      </c>
      <c r="F54" s="35">
        <v>1</v>
      </c>
      <c r="G54" s="60">
        <f t="shared" si="1"/>
        <v>2.4390243902439024</v>
      </c>
      <c r="I54" s="25" t="s">
        <v>101</v>
      </c>
      <c r="J54" s="26"/>
      <c r="K54" s="78"/>
      <c r="N54" s="57"/>
    </row>
    <row r="55" spans="1:14" x14ac:dyDescent="0.2">
      <c r="A55" s="39" t="s">
        <v>111</v>
      </c>
      <c r="B55" s="38"/>
      <c r="C55" s="61"/>
      <c r="D55" s="57"/>
      <c r="E55" s="58" t="s">
        <v>111</v>
      </c>
      <c r="F55" s="38"/>
      <c r="G55" s="61"/>
      <c r="I55" s="28" t="s">
        <v>111</v>
      </c>
      <c r="J55" s="55">
        <v>94</v>
      </c>
      <c r="K55" s="77">
        <v>0.90549999999999997</v>
      </c>
      <c r="N55" s="57"/>
    </row>
    <row r="56" spans="1:14" x14ac:dyDescent="0.2">
      <c r="A56" s="31" t="s">
        <v>110</v>
      </c>
      <c r="B56" s="33">
        <v>51</v>
      </c>
      <c r="C56" s="52">
        <f t="shared" si="0"/>
        <v>92.727272727272734</v>
      </c>
      <c r="D56" s="57"/>
      <c r="E56" s="59" t="s">
        <v>110</v>
      </c>
      <c r="F56" s="33">
        <v>38</v>
      </c>
      <c r="G56" s="52">
        <f t="shared" si="1"/>
        <v>92.682926829268297</v>
      </c>
      <c r="I56" s="25" t="s">
        <v>110</v>
      </c>
      <c r="J56" s="26"/>
      <c r="K56" s="78"/>
      <c r="N56" s="57"/>
    </row>
    <row r="57" spans="1:14" x14ac:dyDescent="0.2">
      <c r="A57" s="31" t="s">
        <v>109</v>
      </c>
      <c r="B57" s="33">
        <v>3</v>
      </c>
      <c r="C57" s="52">
        <f t="shared" si="0"/>
        <v>5.4545454545454541</v>
      </c>
      <c r="D57" s="57"/>
      <c r="E57" s="59" t="s">
        <v>109</v>
      </c>
      <c r="F57" s="33">
        <v>2</v>
      </c>
      <c r="G57" s="52">
        <f t="shared" si="1"/>
        <v>4.8780487804878048</v>
      </c>
      <c r="I57" s="25" t="s">
        <v>109</v>
      </c>
      <c r="J57" s="26"/>
      <c r="K57" s="78"/>
      <c r="N57" s="57"/>
    </row>
    <row r="58" spans="1:14" ht="16" thickBot="1" x14ac:dyDescent="0.25">
      <c r="A58" s="36" t="s">
        <v>101</v>
      </c>
      <c r="B58" s="37">
        <v>1</v>
      </c>
      <c r="C58" s="62">
        <f t="shared" si="0"/>
        <v>1.8181818181818181</v>
      </c>
      <c r="D58" s="57"/>
      <c r="E58" s="63" t="s">
        <v>101</v>
      </c>
      <c r="F58" s="37">
        <v>1</v>
      </c>
      <c r="G58" s="62">
        <f t="shared" si="1"/>
        <v>2.4390243902439024</v>
      </c>
      <c r="I58" s="24" t="s">
        <v>101</v>
      </c>
      <c r="J58" s="23"/>
      <c r="K58" s="79"/>
      <c r="N58" s="57"/>
    </row>
    <row r="59" spans="1:14" x14ac:dyDescent="0.2">
      <c r="A59" s="34" t="s">
        <v>108</v>
      </c>
      <c r="B59" s="35"/>
      <c r="C59" s="60"/>
      <c r="D59" s="57"/>
      <c r="E59" s="64" t="s">
        <v>108</v>
      </c>
      <c r="F59" s="35"/>
      <c r="G59" s="60"/>
      <c r="I59" s="29" t="s">
        <v>108</v>
      </c>
      <c r="J59" s="65">
        <v>90</v>
      </c>
      <c r="K59" s="80">
        <v>0.82179999999999997</v>
      </c>
      <c r="N59" s="57"/>
    </row>
    <row r="60" spans="1:14" x14ac:dyDescent="0.2">
      <c r="A60" s="31" t="s">
        <v>103</v>
      </c>
      <c r="B60" s="33">
        <v>1</v>
      </c>
      <c r="C60" s="52">
        <f t="shared" si="0"/>
        <v>1.8181818181818181</v>
      </c>
      <c r="E60" s="31" t="s">
        <v>103</v>
      </c>
      <c r="F60" s="33">
        <v>1</v>
      </c>
      <c r="G60" s="52">
        <f t="shared" si="1"/>
        <v>2.4390243902439024</v>
      </c>
      <c r="I60" s="25" t="s">
        <v>103</v>
      </c>
      <c r="J60" s="26"/>
      <c r="K60" s="78"/>
      <c r="N60" s="57"/>
    </row>
    <row r="61" spans="1:14" x14ac:dyDescent="0.2">
      <c r="A61" s="31" t="s">
        <v>102</v>
      </c>
      <c r="B61" s="33">
        <v>51</v>
      </c>
      <c r="C61" s="52">
        <f t="shared" si="0"/>
        <v>92.727272727272734</v>
      </c>
      <c r="E61" s="31" t="s">
        <v>102</v>
      </c>
      <c r="F61" s="33">
        <v>37</v>
      </c>
      <c r="G61" s="52">
        <f t="shared" si="1"/>
        <v>90.243902439024396</v>
      </c>
      <c r="I61" s="25" t="s">
        <v>102</v>
      </c>
      <c r="J61" s="26"/>
      <c r="K61" s="78"/>
      <c r="N61" s="57"/>
    </row>
    <row r="62" spans="1:14" ht="16" thickBot="1" x14ac:dyDescent="0.25">
      <c r="A62" s="31" t="s">
        <v>101</v>
      </c>
      <c r="B62" s="32">
        <v>3</v>
      </c>
      <c r="C62" s="48">
        <f t="shared" si="0"/>
        <v>5.4545454545454541</v>
      </c>
      <c r="E62" s="31" t="s">
        <v>101</v>
      </c>
      <c r="F62" s="32">
        <v>3</v>
      </c>
      <c r="G62" s="48">
        <f t="shared" si="1"/>
        <v>7.3170731707317076</v>
      </c>
      <c r="I62" s="25" t="s">
        <v>101</v>
      </c>
      <c r="J62" s="26"/>
      <c r="K62" s="78"/>
      <c r="N62" s="57"/>
    </row>
    <row r="63" spans="1:14" x14ac:dyDescent="0.2">
      <c r="A63" s="28" t="s">
        <v>107</v>
      </c>
      <c r="B63" s="30"/>
      <c r="C63" s="54"/>
      <c r="E63" s="28" t="s">
        <v>107</v>
      </c>
      <c r="F63" s="30"/>
      <c r="G63" s="54"/>
      <c r="I63" s="28" t="s">
        <v>107</v>
      </c>
      <c r="J63" s="55">
        <v>83</v>
      </c>
      <c r="K63" s="77">
        <v>0.1308</v>
      </c>
      <c r="N63" s="57"/>
    </row>
    <row r="64" spans="1:14" x14ac:dyDescent="0.2">
      <c r="A64" s="25" t="s">
        <v>103</v>
      </c>
      <c r="B64" s="26">
        <v>10</v>
      </c>
      <c r="C64" s="56">
        <f t="shared" si="0"/>
        <v>18.181818181818183</v>
      </c>
      <c r="E64" s="25" t="s">
        <v>103</v>
      </c>
      <c r="F64" s="26">
        <v>12</v>
      </c>
      <c r="G64" s="56">
        <f t="shared" si="1"/>
        <v>29.26829268292683</v>
      </c>
      <c r="I64" s="25" t="s">
        <v>103</v>
      </c>
      <c r="J64" s="26"/>
      <c r="K64" s="78"/>
      <c r="N64" s="57"/>
    </row>
    <row r="65" spans="1:14" x14ac:dyDescent="0.2">
      <c r="A65" s="25" t="s">
        <v>102</v>
      </c>
      <c r="B65" s="26">
        <v>39</v>
      </c>
      <c r="C65" s="56">
        <f t="shared" si="0"/>
        <v>70.909090909090907</v>
      </c>
      <c r="E65" s="25" t="s">
        <v>102</v>
      </c>
      <c r="F65" s="26">
        <v>22</v>
      </c>
      <c r="G65" s="56">
        <f t="shared" si="1"/>
        <v>53.658536585365852</v>
      </c>
      <c r="I65" s="25" t="s">
        <v>102</v>
      </c>
      <c r="J65" s="26"/>
      <c r="K65" s="78"/>
      <c r="N65" s="57"/>
    </row>
    <row r="66" spans="1:14" ht="16" thickBot="1" x14ac:dyDescent="0.25">
      <c r="A66" s="25" t="s">
        <v>101</v>
      </c>
      <c r="B66" s="26">
        <v>6</v>
      </c>
      <c r="C66" s="56">
        <f t="shared" si="0"/>
        <v>10.909090909090908</v>
      </c>
      <c r="E66" s="25" t="s">
        <v>101</v>
      </c>
      <c r="F66" s="26">
        <v>7</v>
      </c>
      <c r="G66" s="56">
        <f t="shared" si="1"/>
        <v>17.073170731707318</v>
      </c>
      <c r="I66" s="25" t="s">
        <v>101</v>
      </c>
      <c r="J66" s="26"/>
      <c r="K66" s="78"/>
      <c r="N66" s="57"/>
    </row>
    <row r="67" spans="1:14" x14ac:dyDescent="0.2">
      <c r="A67" s="28" t="s">
        <v>106</v>
      </c>
      <c r="B67" s="30"/>
      <c r="C67" s="54"/>
      <c r="E67" s="28" t="s">
        <v>106</v>
      </c>
      <c r="F67" s="30"/>
      <c r="G67" s="54"/>
      <c r="I67" s="28" t="s">
        <v>106</v>
      </c>
      <c r="J67" s="55">
        <v>93</v>
      </c>
      <c r="K67" s="77">
        <v>0.74570000000000003</v>
      </c>
      <c r="N67" s="57"/>
    </row>
    <row r="68" spans="1:14" x14ac:dyDescent="0.2">
      <c r="A68" s="25" t="s">
        <v>103</v>
      </c>
      <c r="B68" s="26">
        <v>40</v>
      </c>
      <c r="C68" s="56">
        <f t="shared" si="0"/>
        <v>72.727272727272734</v>
      </c>
      <c r="E68" s="25" t="s">
        <v>103</v>
      </c>
      <c r="F68" s="26">
        <v>29</v>
      </c>
      <c r="G68" s="56">
        <f t="shared" si="1"/>
        <v>70.731707317073173</v>
      </c>
      <c r="I68" s="25" t="s">
        <v>103</v>
      </c>
      <c r="J68" s="26"/>
      <c r="K68" s="78"/>
      <c r="N68" s="57"/>
    </row>
    <row r="69" spans="1:14" x14ac:dyDescent="0.2">
      <c r="A69" s="25" t="s">
        <v>102</v>
      </c>
      <c r="B69" s="26">
        <v>13</v>
      </c>
      <c r="C69" s="56">
        <f t="shared" si="0"/>
        <v>23.636363636363637</v>
      </c>
      <c r="E69" s="25" t="s">
        <v>102</v>
      </c>
      <c r="F69" s="26">
        <v>11</v>
      </c>
      <c r="G69" s="56">
        <f t="shared" si="1"/>
        <v>26.829268292682926</v>
      </c>
      <c r="I69" s="25" t="s">
        <v>102</v>
      </c>
      <c r="J69" s="26"/>
      <c r="K69" s="78"/>
      <c r="N69" s="57"/>
    </row>
    <row r="70" spans="1:14" ht="16" thickBot="1" x14ac:dyDescent="0.25">
      <c r="A70" s="24" t="s">
        <v>101</v>
      </c>
      <c r="B70" s="23">
        <v>2</v>
      </c>
      <c r="C70" s="66">
        <f t="shared" si="0"/>
        <v>3.6363636363636362</v>
      </c>
      <c r="E70" s="24" t="s">
        <v>101</v>
      </c>
      <c r="F70" s="23">
        <v>1</v>
      </c>
      <c r="G70" s="66">
        <f t="shared" si="1"/>
        <v>2.4390243902439024</v>
      </c>
      <c r="I70" s="24" t="s">
        <v>101</v>
      </c>
      <c r="J70" s="23"/>
      <c r="K70" s="79"/>
      <c r="N70" s="57"/>
    </row>
    <row r="71" spans="1:14" ht="16" thickBot="1" x14ac:dyDescent="0.25">
      <c r="A71" s="29" t="s">
        <v>105</v>
      </c>
      <c r="B71" s="23">
        <v>63</v>
      </c>
      <c r="C71" s="66" t="s">
        <v>124</v>
      </c>
      <c r="E71" s="29" t="s">
        <v>105</v>
      </c>
      <c r="F71" s="23">
        <v>72</v>
      </c>
      <c r="G71" s="66" t="s">
        <v>124</v>
      </c>
      <c r="I71" s="29" t="s">
        <v>150</v>
      </c>
      <c r="J71" s="23">
        <v>92</v>
      </c>
      <c r="K71" s="79">
        <v>0.4209</v>
      </c>
      <c r="N71" s="57"/>
    </row>
    <row r="72" spans="1:14" x14ac:dyDescent="0.2">
      <c r="A72" s="28" t="s">
        <v>104</v>
      </c>
      <c r="B72" s="27"/>
      <c r="C72" s="67"/>
      <c r="E72" s="28" t="s">
        <v>104</v>
      </c>
      <c r="F72" s="27"/>
      <c r="G72" s="67"/>
      <c r="I72" s="28" t="s">
        <v>104</v>
      </c>
      <c r="J72" s="65">
        <v>79</v>
      </c>
      <c r="K72" s="80">
        <v>0.57950000000000002</v>
      </c>
      <c r="N72" s="57"/>
    </row>
    <row r="73" spans="1:14" x14ac:dyDescent="0.2">
      <c r="A73" s="25" t="s">
        <v>103</v>
      </c>
      <c r="B73" s="26">
        <v>25</v>
      </c>
      <c r="C73" s="56">
        <f t="shared" si="0"/>
        <v>45.454545454545453</v>
      </c>
      <c r="E73" s="25" t="s">
        <v>103</v>
      </c>
      <c r="F73" s="26">
        <v>20</v>
      </c>
      <c r="G73" s="56">
        <f t="shared" si="1"/>
        <v>48.780487804878049</v>
      </c>
      <c r="I73" s="25" t="s">
        <v>103</v>
      </c>
      <c r="J73" s="26"/>
      <c r="K73" s="78"/>
      <c r="N73" s="57"/>
    </row>
    <row r="74" spans="1:14" x14ac:dyDescent="0.2">
      <c r="A74" s="25" t="s">
        <v>102</v>
      </c>
      <c r="B74" s="26">
        <v>21</v>
      </c>
      <c r="C74" s="56">
        <f t="shared" si="0"/>
        <v>38.18181818181818</v>
      </c>
      <c r="E74" s="25" t="s">
        <v>102</v>
      </c>
      <c r="F74" s="26">
        <v>13</v>
      </c>
      <c r="G74" s="56">
        <f t="shared" si="1"/>
        <v>31.707317073170731</v>
      </c>
      <c r="I74" s="25" t="s">
        <v>102</v>
      </c>
      <c r="J74" s="26"/>
      <c r="K74" s="78"/>
      <c r="N74" s="57"/>
    </row>
    <row r="75" spans="1:14" ht="16" thickBot="1" x14ac:dyDescent="0.25">
      <c r="A75" s="24" t="s">
        <v>101</v>
      </c>
      <c r="B75" s="23">
        <v>9</v>
      </c>
      <c r="C75" s="66">
        <f t="shared" si="0"/>
        <v>16.363636363636363</v>
      </c>
      <c r="E75" s="24" t="s">
        <v>101</v>
      </c>
      <c r="F75" s="23">
        <v>8</v>
      </c>
      <c r="G75" s="66">
        <f t="shared" si="1"/>
        <v>19.512195121951219</v>
      </c>
      <c r="I75" s="24" t="s">
        <v>101</v>
      </c>
      <c r="J75" s="23"/>
      <c r="K75" s="79"/>
      <c r="N75" s="57"/>
    </row>
    <row r="76" spans="1:14" ht="16" thickBot="1" x14ac:dyDescent="0.25">
      <c r="A76" s="22" t="s">
        <v>100</v>
      </c>
      <c r="B76" s="23">
        <v>61</v>
      </c>
      <c r="C76" s="66" t="s">
        <v>124</v>
      </c>
      <c r="E76" s="22" t="s">
        <v>100</v>
      </c>
      <c r="F76" s="23">
        <v>66</v>
      </c>
      <c r="G76" s="66" t="s">
        <v>124</v>
      </c>
      <c r="I76" s="22" t="s">
        <v>151</v>
      </c>
      <c r="J76" s="23">
        <v>78</v>
      </c>
      <c r="K76" s="79">
        <v>0.85929999999999995</v>
      </c>
      <c r="N76" s="57"/>
    </row>
  </sheetData>
  <mergeCells count="2">
    <mergeCell ref="A5:K5"/>
    <mergeCell ref="I10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IHC PD-L1 and TMB x3</vt:lpstr>
      <vt:lpstr>Demographics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onctr</dc:creator>
  <cp:lastModifiedBy>Javier Ramos Paradas</cp:lastModifiedBy>
  <dcterms:created xsi:type="dcterms:W3CDTF">2020-02-26T10:44:23Z</dcterms:created>
  <dcterms:modified xsi:type="dcterms:W3CDTF">2021-04-06T16:29:06Z</dcterms:modified>
</cp:coreProperties>
</file>