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7d055d66ef7b/Escritorio/NADIM/TRAES/Pneumonitis/JITC contestacion/Version R1/"/>
    </mc:Choice>
  </mc:AlternateContent>
  <xr:revisionPtr revIDLastSave="250" documentId="13_ncr:1_{8AF1F702-9208-43F7-9229-C325E800B504}" xr6:coauthVersionLast="47" xr6:coauthVersionMax="47" xr10:uidLastSave="{CC60A944-1865-487B-984B-0E74F40B2E50}"/>
  <bookViews>
    <workbookView xWindow="-108" yWindow="-108" windowWidth="23256" windowHeight="12576" activeTab="2" xr2:uid="{B62D037E-CEE7-4ABA-B2E4-6EA21B133409}"/>
  </bookViews>
  <sheets>
    <sheet name="PRE" sheetId="3" r:id="rId1"/>
    <sheet name="POST" sheetId="2" r:id="rId2"/>
    <sheet name="POST-PR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2" l="1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<sst xmlns="http://schemas.openxmlformats.org/spreadsheetml/2006/main" count="53" uniqueCount="47">
  <si>
    <t>Patient ID</t>
  </si>
  <si>
    <t>PNEUMONITIS_0vsOther</t>
  </si>
  <si>
    <t>P VALUES</t>
  </si>
  <si>
    <t>Hemoglobin PRE</t>
  </si>
  <si>
    <t>Platelets PRE</t>
  </si>
  <si>
    <t>Leucocytes PRE</t>
  </si>
  <si>
    <t>Neutrophils PRE</t>
  </si>
  <si>
    <t>Eosinophils PRE</t>
  </si>
  <si>
    <t>Basophils PRE</t>
  </si>
  <si>
    <t>Lymphocytes PRE</t>
  </si>
  <si>
    <t>Monocytes PRE</t>
  </si>
  <si>
    <t>LDH PRE</t>
  </si>
  <si>
    <t>PLR PRE</t>
  </si>
  <si>
    <t>PMR PRE</t>
  </si>
  <si>
    <t>NLR PRE</t>
  </si>
  <si>
    <t>dNLR PRE</t>
  </si>
  <si>
    <t>MLR PRE</t>
  </si>
  <si>
    <t>LIPI SCORE PRE</t>
  </si>
  <si>
    <t>Hemoglobin POST</t>
  </si>
  <si>
    <t>Platelets POST</t>
  </si>
  <si>
    <t>Leucocytes POST</t>
  </si>
  <si>
    <t>Neutrophils POST</t>
  </si>
  <si>
    <t>Eosinophils POST</t>
  </si>
  <si>
    <t>Basophils POST</t>
  </si>
  <si>
    <t>Lymphocytes POST</t>
  </si>
  <si>
    <t>Monocytes POST</t>
  </si>
  <si>
    <t>LDH POST</t>
  </si>
  <si>
    <t>PLR POST</t>
  </si>
  <si>
    <t>PMR POST</t>
  </si>
  <si>
    <t>NLR POST</t>
  </si>
  <si>
    <t>dNLR POST</t>
  </si>
  <si>
    <t>MLR POST</t>
  </si>
  <si>
    <t>LIPI SCORE POST</t>
  </si>
  <si>
    <t>Hemoglobin DIF</t>
  </si>
  <si>
    <t>Platelets DIF</t>
  </si>
  <si>
    <t>Leucocytes DIF</t>
  </si>
  <si>
    <t>Neutrophils DIF</t>
  </si>
  <si>
    <t>Eosinophils DIF</t>
  </si>
  <si>
    <t>Basophils DIF</t>
  </si>
  <si>
    <t>Lymphocytes DIF</t>
  </si>
  <si>
    <t>Monocytes DIF</t>
  </si>
  <si>
    <t>LDH DIF</t>
  </si>
  <si>
    <t>PLR DIF</t>
  </si>
  <si>
    <t>PMR DIF</t>
  </si>
  <si>
    <t>NLR DIF</t>
  </si>
  <si>
    <t>dNLR DIF</t>
  </si>
  <si>
    <t>MLR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</si>
</sst>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1" fontId="3" fillId="0" borderId="0" xfId="0" applyNumberFormat="1" applyFont="1" applyAlignment="1" applyProtection="1">
      <alignment horizontal="center"/>
      <protection locked="0" hidden="1"/>
    </xf>
    <xf numFmtId="1" fontId="3" fillId="0" borderId="1" xfId="0" applyNumberFormat="1" applyFont="1" applyBorder="1" applyAlignment="1" applyProtection="1">
      <alignment horizontal="center"/>
      <protection locked="0" hidden="1"/>
    </xf>
    <xf numFmtId="0" fontId="1" fillId="0" borderId="0" xfId="0" applyFont="1"/>
    <xf numFmtId="0" fontId="0" fillId="0" borderId="1" xfId="0" applyBorder="1"/>
    <xf numFmtId="164" fontId="1" fillId="0" borderId="0" xfId="0" applyNumberFormat="1" applyFont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center" vertical="center"/>
    </xf>
    <xf numFmtId="164" fontId="6" fillId="0" borderId="0" xfId="1" applyNumberFormat="1" applyFont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6" xfId="1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" fontId="0" fillId="0" borderId="19" xfId="0" applyNumberFormat="1" applyBorder="1"/>
    <xf numFmtId="2" fontId="4" fillId="0" borderId="0" xfId="1" applyNumberFormat="1" applyBorder="1" applyAlignment="1">
      <alignment horizontal="center"/>
    </xf>
    <xf numFmtId="0" fontId="4" fillId="0" borderId="0" xfId="1" applyBorder="1" applyAlignment="1">
      <alignment horizontal="center"/>
    </xf>
    <xf numFmtId="164" fontId="6" fillId="0" borderId="0" xfId="1" applyNumberFormat="1" applyFont="1" applyBorder="1" applyAlignment="1">
      <alignment horizontal="center" vertical="center" wrapText="1"/>
    </xf>
    <xf numFmtId="0" fontId="0" fillId="0" borderId="19" xfId="0" applyBorder="1"/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 wrapText="1"/>
    </xf>
    <xf numFmtId="1" fontId="0" fillId="0" borderId="20" xfId="0" applyNumberFormat="1" applyBorder="1"/>
    <xf numFmtId="1" fontId="0" fillId="0" borderId="16" xfId="0" applyNumberFormat="1" applyFill="1" applyBorder="1" applyAlignment="1">
      <alignment horizontal="center" vertical="center"/>
    </xf>
    <xf numFmtId="2" fontId="4" fillId="0" borderId="11" xfId="1" applyNumberFormat="1" applyBorder="1" applyAlignment="1">
      <alignment horizontal="center"/>
    </xf>
    <xf numFmtId="0" fontId="4" fillId="0" borderId="11" xfId="1" applyBorder="1" applyAlignment="1">
      <alignment horizontal="center"/>
    </xf>
    <xf numFmtId="0" fontId="7" fillId="3" borderId="17" xfId="1" applyFont="1" applyFill="1" applyBorder="1" applyAlignment="1">
      <alignment horizontal="center" wrapText="1" readingOrder="1"/>
    </xf>
    <xf numFmtId="0" fontId="7" fillId="3" borderId="10" xfId="1" applyFont="1" applyFill="1" applyBorder="1" applyAlignment="1">
      <alignment horizontal="center" wrapText="1" readingOrder="1"/>
    </xf>
    <xf numFmtId="0" fontId="7" fillId="3" borderId="12" xfId="1" applyFont="1" applyFill="1" applyBorder="1" applyAlignment="1">
      <alignment horizontal="center" wrapText="1" readingOrder="1"/>
    </xf>
    <xf numFmtId="0" fontId="7" fillId="3" borderId="9" xfId="1" applyFont="1" applyFill="1" applyBorder="1" applyAlignment="1">
      <alignment horizontal="center" wrapText="1" readingOrder="1"/>
    </xf>
    <xf numFmtId="0" fontId="2" fillId="2" borderId="21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3" borderId="22" xfId="0" applyFont="1" applyFill="1" applyBorder="1" applyAlignment="1" applyProtection="1">
      <alignment horizontal="center"/>
      <protection locked="0" hidden="1"/>
    </xf>
    <xf numFmtId="0" fontId="2" fillId="3" borderId="15" xfId="0" applyFont="1" applyFill="1" applyBorder="1" applyAlignment="1" applyProtection="1">
      <alignment horizontal="center"/>
      <protection locked="0" hidden="1"/>
    </xf>
    <xf numFmtId="164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4" borderId="10" xfId="1" applyFont="1" applyFill="1" applyBorder="1" applyAlignment="1">
      <alignment horizontal="center" vertical="center" wrapText="1" readingOrder="1"/>
    </xf>
    <xf numFmtId="2" fontId="0" fillId="0" borderId="7" xfId="0" applyNumberFormat="1" applyBorder="1" applyAlignment="1">
      <alignment horizontal="center"/>
    </xf>
    <xf numFmtId="0" fontId="6" fillId="4" borderId="10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4" fillId="0" borderId="6" xfId="1" applyNumberFormat="1" applyBorder="1" applyAlignment="1">
      <alignment horizontal="center" wrapText="1"/>
    </xf>
    <xf numFmtId="2" fontId="4" fillId="0" borderId="0" xfId="1" applyNumberFormat="1" applyBorder="1" applyAlignment="1">
      <alignment horizontal="center" wrapText="1"/>
    </xf>
    <xf numFmtId="0" fontId="5" fillId="4" borderId="17" xfId="1" applyFont="1" applyFill="1" applyBorder="1" applyAlignment="1">
      <alignment horizontal="center" vertical="center" wrapText="1" readingOrder="1"/>
    </xf>
    <xf numFmtId="0" fontId="5" fillId="4" borderId="24" xfId="1" applyFont="1" applyFill="1" applyBorder="1" applyAlignment="1">
      <alignment horizontal="center" vertical="center" wrapText="1" readingOrder="1"/>
    </xf>
    <xf numFmtId="0" fontId="6" fillId="4" borderId="12" xfId="1" applyFont="1" applyFill="1" applyBorder="1" applyAlignment="1">
      <alignment horizontal="center" vertical="center" wrapText="1" readingOrder="1"/>
    </xf>
    <xf numFmtId="2" fontId="4" fillId="0" borderId="18" xfId="1" applyNumberFormat="1" applyBorder="1" applyAlignment="1">
      <alignment horizontal="center" wrapText="1"/>
    </xf>
    <xf numFmtId="2" fontId="4" fillId="0" borderId="11" xfId="1" applyNumberFormat="1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164" fontId="6" fillId="0" borderId="11" xfId="1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3" fillId="0" borderId="0" xfId="0" applyNumberFormat="1" applyFont="1" applyBorder="1" applyAlignment="1" applyProtection="1">
      <alignment horizontal="center"/>
      <protection locked="0" hidden="1"/>
    </xf>
    <xf numFmtId="2" fontId="3" fillId="0" borderId="13" xfId="0" applyNumberFormat="1" applyFont="1" applyBorder="1" applyAlignment="1" applyProtection="1">
      <alignment horizontal="center"/>
      <protection locked="0" hidden="1"/>
    </xf>
    <xf numFmtId="2" fontId="3" fillId="0" borderId="11" xfId="0" applyNumberFormat="1" applyFont="1" applyBorder="1" applyAlignment="1" applyProtection="1">
      <alignment horizontal="center"/>
      <protection locked="0" hidden="1"/>
    </xf>
    <xf numFmtId="2" fontId="3" fillId="0" borderId="14" xfId="0" applyNumberFormat="1" applyFont="1" applyBorder="1" applyAlignment="1" applyProtection="1">
      <alignment horizontal="center"/>
      <protection locked="0" hidden="1"/>
    </xf>
    <xf numFmtId="0" fontId="7" fillId="3" borderId="24" xfId="1" applyFont="1" applyFill="1" applyBorder="1" applyAlignment="1">
      <alignment horizontal="center" wrapText="1" readingOrder="1"/>
    </xf>
    <xf numFmtId="2" fontId="3" fillId="0" borderId="7" xfId="0" applyNumberFormat="1" applyFont="1" applyBorder="1" applyAlignment="1" applyProtection="1">
      <alignment horizontal="center"/>
      <protection locked="0" hidden="1"/>
    </xf>
    <xf numFmtId="2" fontId="3" fillId="0" borderId="23" xfId="0" applyNumberFormat="1" applyFont="1" applyBorder="1" applyAlignment="1" applyProtection="1">
      <alignment horizontal="center"/>
      <protection locked="0" hidden="1"/>
    </xf>
    <xf numFmtId="0" fontId="0" fillId="0" borderId="7" xfId="0" applyBorder="1"/>
    <xf numFmtId="164" fontId="1" fillId="0" borderId="25" xfId="0" applyNumberFormat="1" applyFont="1" applyBorder="1" applyAlignment="1">
      <alignment horizontal="center"/>
    </xf>
  </cellXfs>
  <cellStyles count="2">
    <cellStyle name="Normal" xfId="0" builtinId="0"/>
    <cellStyle name="Normal 2" xfId="1" xr:uid="{C6F2B2B2-F099-471D-A273-90280671E42C}"/>
  </cellStyles>
  <dxfs count="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6562-5303-4924-89F2-690D2B47C888}">
  <dimension ref="A1:GT367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30" sqref="K30"/>
    </sheetView>
  </sheetViews>
  <sheetFormatPr baseColWidth="10" defaultRowHeight="14.4" x14ac:dyDescent="0.3"/>
  <cols>
    <col min="2" max="2" width="20.77734375" bestFit="1" customWidth="1"/>
    <col min="3" max="8" width="11.5546875" style="26"/>
    <col min="9" max="9" width="11" style="26" bestFit="1" customWidth="1"/>
    <col min="10" max="12" width="11.5546875" style="26"/>
    <col min="13" max="13" width="11.5546875" style="64"/>
    <col min="14" max="17" width="11.5546875" style="26"/>
    <col min="18" max="32" width="11.6640625" bestFit="1" customWidth="1"/>
    <col min="33" max="33" width="12.44140625" bestFit="1" customWidth="1"/>
    <col min="34" max="35" width="11.6640625" bestFit="1" customWidth="1"/>
    <col min="36" max="36" width="12.109375" bestFit="1" customWidth="1"/>
    <col min="37" max="38" width="11.6640625" bestFit="1" customWidth="1"/>
    <col min="39" max="39" width="12.109375" bestFit="1" customWidth="1"/>
    <col min="40" max="59" width="11.6640625" bestFit="1" customWidth="1"/>
    <col min="60" max="60" width="12.44140625" bestFit="1" customWidth="1"/>
    <col min="61" max="66" width="11.6640625" bestFit="1" customWidth="1"/>
    <col min="67" max="68" width="12.109375" bestFit="1" customWidth="1"/>
    <col min="69" max="71" width="11.6640625" bestFit="1" customWidth="1"/>
    <col min="72" max="72" width="12.109375" bestFit="1" customWidth="1"/>
    <col min="73" max="75" width="11.6640625" bestFit="1" customWidth="1"/>
    <col min="76" max="76" width="12.109375" bestFit="1" customWidth="1"/>
    <col min="77" max="91" width="11.6640625" bestFit="1" customWidth="1"/>
    <col min="92" max="92" width="12.109375" bestFit="1" customWidth="1"/>
    <col min="93" max="119" width="11.6640625" bestFit="1" customWidth="1"/>
    <col min="120" max="120" width="12.109375" bestFit="1" customWidth="1"/>
    <col min="121" max="123" width="11.6640625" bestFit="1" customWidth="1"/>
    <col min="124" max="125" width="12.109375" bestFit="1" customWidth="1"/>
    <col min="126" max="126" width="11.6640625" bestFit="1" customWidth="1"/>
    <col min="127" max="127" width="12.109375" bestFit="1" customWidth="1"/>
    <col min="128" max="136" width="11.6640625" bestFit="1" customWidth="1"/>
    <col min="137" max="137" width="13.109375" bestFit="1" customWidth="1"/>
    <col min="138" max="138" width="11.6640625" bestFit="1" customWidth="1"/>
    <col min="139" max="139" width="12.44140625" bestFit="1" customWidth="1"/>
    <col min="140" max="141" width="12.109375" bestFit="1" customWidth="1"/>
    <col min="142" max="142" width="11.6640625" bestFit="1" customWidth="1"/>
    <col min="143" max="143" width="12.44140625" bestFit="1" customWidth="1"/>
    <col min="144" max="145" width="11.6640625" bestFit="1" customWidth="1"/>
    <col min="146" max="146" width="12.109375" bestFit="1" customWidth="1"/>
    <col min="147" max="152" width="11.6640625" bestFit="1" customWidth="1"/>
    <col min="153" max="153" width="12.109375" bestFit="1" customWidth="1"/>
    <col min="154" max="156" width="11.6640625" bestFit="1" customWidth="1"/>
    <col min="157" max="158" width="12.109375" bestFit="1" customWidth="1"/>
    <col min="159" max="159" width="13.109375" bestFit="1" customWidth="1"/>
    <col min="160" max="163" width="11.6640625" bestFit="1" customWidth="1"/>
    <col min="164" max="164" width="12.44140625" bestFit="1" customWidth="1"/>
    <col min="165" max="165" width="12.109375" bestFit="1" customWidth="1"/>
    <col min="166" max="171" width="11.6640625" bestFit="1" customWidth="1"/>
    <col min="172" max="172" width="12.109375" bestFit="1" customWidth="1"/>
    <col min="173" max="182" width="11.6640625" bestFit="1" customWidth="1"/>
    <col min="183" max="183" width="12.109375" bestFit="1" customWidth="1"/>
    <col min="184" max="190" width="11.6640625" bestFit="1" customWidth="1"/>
    <col min="191" max="191" width="12.109375" bestFit="1" customWidth="1"/>
    <col min="192" max="192" width="11.6640625" bestFit="1" customWidth="1"/>
    <col min="193" max="193" width="12.44140625" bestFit="1" customWidth="1"/>
    <col min="194" max="194" width="11.6640625" bestFit="1" customWidth="1"/>
    <col min="195" max="195" width="12.109375" bestFit="1" customWidth="1"/>
    <col min="196" max="202" width="11.6640625" bestFit="1" customWidth="1"/>
  </cols>
  <sheetData>
    <row r="1" spans="1:202" ht="29.4" thickBot="1" x14ac:dyDescent="0.35">
      <c r="A1" s="55" t="s">
        <v>0</v>
      </c>
      <c r="B1" s="56" t="s">
        <v>1</v>
      </c>
      <c r="C1" s="52" t="s">
        <v>3</v>
      </c>
      <c r="D1" s="50" t="s">
        <v>4</v>
      </c>
      <c r="E1" s="50" t="s">
        <v>5</v>
      </c>
      <c r="F1" s="50" t="s">
        <v>6</v>
      </c>
      <c r="G1" s="50" t="s">
        <v>7</v>
      </c>
      <c r="H1" s="50" t="s">
        <v>8</v>
      </c>
      <c r="I1" s="50" t="s">
        <v>9</v>
      </c>
      <c r="J1" s="50" t="s">
        <v>10</v>
      </c>
      <c r="K1" s="50" t="s">
        <v>11</v>
      </c>
      <c r="L1" s="49" t="s">
        <v>12</v>
      </c>
      <c r="M1" s="50" t="s">
        <v>13</v>
      </c>
      <c r="N1" s="50" t="s">
        <v>14</v>
      </c>
      <c r="O1" s="50" t="s">
        <v>15</v>
      </c>
      <c r="P1" s="50" t="s">
        <v>16</v>
      </c>
      <c r="Q1" s="51" t="s">
        <v>17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3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</row>
    <row r="2" spans="1:202" x14ac:dyDescent="0.3">
      <c r="A2" s="38">
        <v>1</v>
      </c>
      <c r="B2" s="6">
        <v>0</v>
      </c>
      <c r="C2" s="39">
        <v>13.8</v>
      </c>
      <c r="D2" s="40">
        <v>255</v>
      </c>
      <c r="E2" s="39">
        <v>9.9</v>
      </c>
      <c r="F2" s="39">
        <v>7.3</v>
      </c>
      <c r="G2" s="39">
        <v>0.2</v>
      </c>
      <c r="H2" s="39">
        <v>0.1</v>
      </c>
      <c r="I2" s="39">
        <v>1.4</v>
      </c>
      <c r="J2" s="39">
        <v>1.1000000000000001</v>
      </c>
      <c r="K2" s="19">
        <v>331</v>
      </c>
      <c r="L2" s="34">
        <v>182.14285714285717</v>
      </c>
      <c r="M2" s="66">
        <v>231.81818181818181</v>
      </c>
      <c r="N2" s="41">
        <v>5.2142857142857144</v>
      </c>
      <c r="O2" s="41">
        <v>2.807692307692307</v>
      </c>
      <c r="P2" s="41">
        <v>6.1428571428571432</v>
      </c>
      <c r="Q2" s="29">
        <v>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7"/>
    </row>
    <row r="3" spans="1:202" x14ac:dyDescent="0.3">
      <c r="A3" s="38">
        <v>2</v>
      </c>
      <c r="B3" s="6">
        <v>0</v>
      </c>
      <c r="C3" s="39">
        <v>18</v>
      </c>
      <c r="D3" s="40">
        <v>259</v>
      </c>
      <c r="E3" s="39">
        <v>8.5</v>
      </c>
      <c r="F3" s="39">
        <v>6.7</v>
      </c>
      <c r="G3" s="39">
        <v>0.3</v>
      </c>
      <c r="H3" s="39">
        <v>0</v>
      </c>
      <c r="I3" s="39">
        <v>1</v>
      </c>
      <c r="J3" s="39">
        <v>0.6</v>
      </c>
      <c r="K3" s="19">
        <v>335</v>
      </c>
      <c r="L3" s="34">
        <v>259</v>
      </c>
      <c r="M3" s="66">
        <v>431.66666666666669</v>
      </c>
      <c r="N3" s="41">
        <v>6.7</v>
      </c>
      <c r="O3" s="41">
        <v>3.7222222222222228</v>
      </c>
      <c r="P3" s="41">
        <v>7.6</v>
      </c>
      <c r="Q3" s="29">
        <v>2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9"/>
    </row>
    <row r="4" spans="1:202" x14ac:dyDescent="0.3">
      <c r="A4" s="38">
        <v>3</v>
      </c>
      <c r="B4" s="6">
        <v>1</v>
      </c>
      <c r="C4" s="39">
        <v>13</v>
      </c>
      <c r="D4" s="40">
        <v>319</v>
      </c>
      <c r="E4" s="39">
        <v>9.5</v>
      </c>
      <c r="F4" s="39">
        <v>4.8</v>
      </c>
      <c r="G4" s="39">
        <v>0.2</v>
      </c>
      <c r="H4" s="39">
        <v>0.1</v>
      </c>
      <c r="I4" s="39">
        <v>3.8</v>
      </c>
      <c r="J4" s="39">
        <v>0.7</v>
      </c>
      <c r="K4" s="19">
        <v>162</v>
      </c>
      <c r="L4" s="34">
        <v>83.94736842105263</v>
      </c>
      <c r="M4" s="66">
        <v>455.71428571428572</v>
      </c>
      <c r="N4" s="41">
        <v>1.263157894736842</v>
      </c>
      <c r="O4" s="41">
        <v>1.0212765957446808</v>
      </c>
      <c r="P4" s="41">
        <v>1.5000000000000002</v>
      </c>
      <c r="Q4" s="29">
        <v>0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9"/>
    </row>
    <row r="5" spans="1:202" x14ac:dyDescent="0.3">
      <c r="A5" s="38">
        <v>6</v>
      </c>
      <c r="B5" s="6">
        <v>0</v>
      </c>
      <c r="C5" s="39">
        <v>13.8</v>
      </c>
      <c r="D5" s="40">
        <v>296</v>
      </c>
      <c r="E5" s="39">
        <v>5.9</v>
      </c>
      <c r="F5" s="39">
        <v>3.8</v>
      </c>
      <c r="G5" s="39">
        <v>0.2</v>
      </c>
      <c r="H5" s="39">
        <v>0</v>
      </c>
      <c r="I5" s="39">
        <v>1.6</v>
      </c>
      <c r="J5" s="39">
        <v>0.3</v>
      </c>
      <c r="K5" s="19">
        <v>245</v>
      </c>
      <c r="L5" s="34">
        <v>185</v>
      </c>
      <c r="M5" s="66">
        <v>986.66666666666674</v>
      </c>
      <c r="N5" s="41">
        <v>2.3749999999999996</v>
      </c>
      <c r="O5" s="41">
        <v>1.8095238095238091</v>
      </c>
      <c r="P5" s="41">
        <v>2.6874999999999996</v>
      </c>
      <c r="Q5" s="29">
        <v>0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9"/>
    </row>
    <row r="6" spans="1:202" x14ac:dyDescent="0.3">
      <c r="A6" s="42">
        <v>7</v>
      </c>
      <c r="B6" s="6">
        <v>0</v>
      </c>
      <c r="C6" s="39">
        <v>14.9</v>
      </c>
      <c r="D6" s="40">
        <v>268</v>
      </c>
      <c r="E6" s="39">
        <v>8.6</v>
      </c>
      <c r="F6" s="39">
        <v>3.9</v>
      </c>
      <c r="G6" s="39">
        <v>0.2</v>
      </c>
      <c r="H6" s="39">
        <v>0.1</v>
      </c>
      <c r="I6" s="39">
        <v>3.5</v>
      </c>
      <c r="J6" s="39">
        <v>0.5</v>
      </c>
      <c r="K6" s="19">
        <v>196</v>
      </c>
      <c r="L6" s="34">
        <v>76.571428571428569</v>
      </c>
      <c r="M6" s="66">
        <v>536</v>
      </c>
      <c r="N6" s="41">
        <v>1.1142857142857143</v>
      </c>
      <c r="O6" s="41">
        <v>0.82978723404255328</v>
      </c>
      <c r="P6" s="41">
        <v>1.3142857142857143</v>
      </c>
      <c r="Q6" s="29">
        <v>0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9"/>
    </row>
    <row r="7" spans="1:202" x14ac:dyDescent="0.3">
      <c r="A7" s="38">
        <v>9</v>
      </c>
      <c r="B7" s="6">
        <v>1</v>
      </c>
      <c r="C7" s="39">
        <v>13.2</v>
      </c>
      <c r="D7" s="40">
        <v>191</v>
      </c>
      <c r="E7" s="39">
        <v>7.2</v>
      </c>
      <c r="F7" s="39">
        <v>4.5999999999999996</v>
      </c>
      <c r="G7" s="39">
        <v>0.2</v>
      </c>
      <c r="H7" s="39">
        <v>0.1</v>
      </c>
      <c r="I7" s="39">
        <v>1.7</v>
      </c>
      <c r="J7" s="39">
        <v>0.7</v>
      </c>
      <c r="K7" s="19">
        <v>168</v>
      </c>
      <c r="L7" s="34">
        <v>112.35294117647059</v>
      </c>
      <c r="M7" s="66">
        <v>272.85714285714289</v>
      </c>
      <c r="N7" s="41">
        <v>2.7058823529411762</v>
      </c>
      <c r="O7" s="41">
        <v>1.7692307692307687</v>
      </c>
      <c r="P7" s="41">
        <v>3.2352941176470589</v>
      </c>
      <c r="Q7" s="29">
        <v>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9"/>
    </row>
    <row r="8" spans="1:202" x14ac:dyDescent="0.3">
      <c r="A8" s="38">
        <v>11</v>
      </c>
      <c r="B8" s="6">
        <v>0</v>
      </c>
      <c r="C8" s="39">
        <v>14.2</v>
      </c>
      <c r="D8" s="40">
        <v>156</v>
      </c>
      <c r="E8" s="39">
        <v>4.9000000000000004</v>
      </c>
      <c r="F8" s="39">
        <v>3.1</v>
      </c>
      <c r="G8" s="39">
        <v>0.2</v>
      </c>
      <c r="H8" s="39">
        <v>0.03</v>
      </c>
      <c r="I8" s="39">
        <v>1.3</v>
      </c>
      <c r="J8" s="39">
        <v>0.4</v>
      </c>
      <c r="K8" s="19">
        <v>268</v>
      </c>
      <c r="L8" s="34">
        <v>120</v>
      </c>
      <c r="M8" s="66">
        <v>390</v>
      </c>
      <c r="N8" s="41">
        <v>2.3846153846153846</v>
      </c>
      <c r="O8" s="41">
        <v>1.7222222222222221</v>
      </c>
      <c r="P8" s="41">
        <v>2.8461538461538463</v>
      </c>
      <c r="Q8" s="29">
        <v>0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9"/>
    </row>
    <row r="9" spans="1:202" x14ac:dyDescent="0.3">
      <c r="A9" s="38">
        <v>12</v>
      </c>
      <c r="B9" s="6">
        <v>0</v>
      </c>
      <c r="C9" s="39">
        <v>16.2</v>
      </c>
      <c r="D9" s="40">
        <v>323</v>
      </c>
      <c r="E9" s="39">
        <v>7.3</v>
      </c>
      <c r="F9" s="39">
        <v>4.3</v>
      </c>
      <c r="G9" s="39">
        <v>0.2</v>
      </c>
      <c r="H9" s="39">
        <v>0</v>
      </c>
      <c r="I9" s="39">
        <v>2.2000000000000002</v>
      </c>
      <c r="J9" s="39">
        <v>0.4</v>
      </c>
      <c r="K9" s="19">
        <v>163</v>
      </c>
      <c r="L9" s="34">
        <v>146.81818181818181</v>
      </c>
      <c r="M9" s="66">
        <v>807.5</v>
      </c>
      <c r="N9" s="41">
        <v>1.9545454545454544</v>
      </c>
      <c r="O9" s="41">
        <v>1.4333333333333333</v>
      </c>
      <c r="P9" s="41">
        <v>2.2272727272727271</v>
      </c>
      <c r="Q9" s="29">
        <v>0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9"/>
    </row>
    <row r="10" spans="1:202" x14ac:dyDescent="0.3">
      <c r="A10" s="38">
        <v>13</v>
      </c>
      <c r="B10" s="6">
        <v>0</v>
      </c>
      <c r="C10" s="39">
        <v>12.7</v>
      </c>
      <c r="D10" s="40">
        <v>430</v>
      </c>
      <c r="E10" s="39">
        <v>8.9</v>
      </c>
      <c r="F10" s="39">
        <v>4.7</v>
      </c>
      <c r="G10" s="39">
        <v>0.3</v>
      </c>
      <c r="H10" s="39">
        <v>0.1</v>
      </c>
      <c r="I10" s="39">
        <v>3.1</v>
      </c>
      <c r="J10" s="39">
        <v>0.7</v>
      </c>
      <c r="K10" s="19">
        <v>405</v>
      </c>
      <c r="L10" s="35">
        <v>138.70967741935485</v>
      </c>
      <c r="M10" s="66">
        <v>614.28571428571433</v>
      </c>
      <c r="N10" s="43">
        <v>1.5161290322580645</v>
      </c>
      <c r="O10" s="43">
        <v>1.1190476190476191</v>
      </c>
      <c r="P10" s="43">
        <v>1.8387096774193548</v>
      </c>
      <c r="Q10" s="30">
        <v>1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9"/>
    </row>
    <row r="11" spans="1:202" x14ac:dyDescent="0.3">
      <c r="A11" s="38">
        <v>14</v>
      </c>
      <c r="B11" s="6">
        <v>0</v>
      </c>
      <c r="C11" s="39">
        <v>11.7</v>
      </c>
      <c r="D11" s="40">
        <v>331</v>
      </c>
      <c r="E11" s="39">
        <v>7.9</v>
      </c>
      <c r="F11" s="39">
        <v>5.0999999999999996</v>
      </c>
      <c r="G11" s="39">
        <v>0.4</v>
      </c>
      <c r="H11" s="39">
        <v>0.1</v>
      </c>
      <c r="I11" s="39">
        <v>1.4</v>
      </c>
      <c r="J11" s="39">
        <v>0.9</v>
      </c>
      <c r="K11" s="19">
        <v>318</v>
      </c>
      <c r="L11" s="35">
        <v>236.42857142857144</v>
      </c>
      <c r="M11" s="66">
        <v>367.77777777777777</v>
      </c>
      <c r="N11" s="43">
        <v>3.6428571428571428</v>
      </c>
      <c r="O11" s="43">
        <v>1.8214285714285707</v>
      </c>
      <c r="P11" s="43">
        <v>4.5714285714285721</v>
      </c>
      <c r="Q11" s="30">
        <v>0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9"/>
    </row>
    <row r="12" spans="1:202" x14ac:dyDescent="0.3">
      <c r="A12" s="38">
        <v>15</v>
      </c>
      <c r="B12" s="6">
        <v>1</v>
      </c>
      <c r="C12" s="39">
        <v>14.9</v>
      </c>
      <c r="D12" s="40">
        <v>435</v>
      </c>
      <c r="E12" s="39">
        <v>13.9</v>
      </c>
      <c r="F12" s="39">
        <v>10.199999999999999</v>
      </c>
      <c r="G12" s="39">
        <v>0.26</v>
      </c>
      <c r="H12" s="39">
        <v>0.08</v>
      </c>
      <c r="I12" s="39">
        <v>2.44</v>
      </c>
      <c r="J12" s="39">
        <v>0.93</v>
      </c>
      <c r="K12" s="19">
        <v>210</v>
      </c>
      <c r="L12" s="36">
        <v>178.27868852459017</v>
      </c>
      <c r="M12" s="66">
        <v>467.74193548387092</v>
      </c>
      <c r="N12" s="44">
        <v>4.1803278688524586</v>
      </c>
      <c r="O12" s="44">
        <v>2.7567567567567557</v>
      </c>
      <c r="P12" s="44">
        <v>4.6680327868852451</v>
      </c>
      <c r="Q12" s="31">
        <v>0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9"/>
    </row>
    <row r="13" spans="1:202" x14ac:dyDescent="0.3">
      <c r="A13" s="38">
        <v>16</v>
      </c>
      <c r="B13" s="6">
        <v>0</v>
      </c>
      <c r="C13" s="39">
        <v>12.9</v>
      </c>
      <c r="D13" s="40">
        <v>272</v>
      </c>
      <c r="E13" s="39">
        <v>6.59</v>
      </c>
      <c r="F13" s="39">
        <v>3.68</v>
      </c>
      <c r="G13" s="39">
        <v>0.08</v>
      </c>
      <c r="H13" s="39">
        <v>0.04</v>
      </c>
      <c r="I13" s="39">
        <v>2.33</v>
      </c>
      <c r="J13" s="39">
        <v>0.46</v>
      </c>
      <c r="K13" s="19">
        <v>206</v>
      </c>
      <c r="L13" s="36">
        <v>116.7381974248927</v>
      </c>
      <c r="M13" s="66">
        <v>591.30434782608688</v>
      </c>
      <c r="N13" s="44">
        <v>1.5793991416309012</v>
      </c>
      <c r="O13" s="44">
        <v>1.2646048109965637</v>
      </c>
      <c r="P13" s="44">
        <v>1.811158798283262</v>
      </c>
      <c r="Q13" s="31">
        <v>0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9"/>
    </row>
    <row r="14" spans="1:202" x14ac:dyDescent="0.3">
      <c r="A14" s="38">
        <v>17</v>
      </c>
      <c r="B14" s="6">
        <v>1</v>
      </c>
      <c r="C14" s="39">
        <v>13.7</v>
      </c>
      <c r="D14" s="40">
        <v>389</v>
      </c>
      <c r="E14" s="39">
        <v>10.4</v>
      </c>
      <c r="F14" s="39">
        <v>7.2</v>
      </c>
      <c r="G14" s="39">
        <v>0.3</v>
      </c>
      <c r="H14" s="39">
        <v>0.1</v>
      </c>
      <c r="I14" s="39">
        <v>2.2999999999999998</v>
      </c>
      <c r="J14" s="39">
        <v>0.6</v>
      </c>
      <c r="K14" s="19">
        <v>401</v>
      </c>
      <c r="L14" s="36">
        <v>169.13043478260872</v>
      </c>
      <c r="M14" s="66">
        <v>648.33333333333337</v>
      </c>
      <c r="N14" s="44">
        <v>3.1304347826086958</v>
      </c>
      <c r="O14" s="44">
        <v>2.25</v>
      </c>
      <c r="P14" s="44">
        <v>3.5217391304347827</v>
      </c>
      <c r="Q14" s="31">
        <v>1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9"/>
    </row>
    <row r="15" spans="1:202" x14ac:dyDescent="0.3">
      <c r="A15" s="38">
        <v>18</v>
      </c>
      <c r="B15" s="6">
        <v>0</v>
      </c>
      <c r="C15" s="39">
        <v>12.5</v>
      </c>
      <c r="D15" s="40">
        <v>335</v>
      </c>
      <c r="E15" s="39">
        <v>6.5</v>
      </c>
      <c r="F15" s="39">
        <v>3.9</v>
      </c>
      <c r="G15" s="39">
        <v>0.2</v>
      </c>
      <c r="H15" s="39">
        <v>0</v>
      </c>
      <c r="I15" s="39">
        <v>1.6</v>
      </c>
      <c r="J15" s="39">
        <v>0.7</v>
      </c>
      <c r="K15" s="19">
        <v>131</v>
      </c>
      <c r="L15" s="36">
        <v>209.375</v>
      </c>
      <c r="M15" s="66">
        <v>478.57142857142861</v>
      </c>
      <c r="N15" s="44">
        <v>2.4375</v>
      </c>
      <c r="O15" s="44">
        <v>1.5</v>
      </c>
      <c r="P15" s="44">
        <v>2.9999999999999996</v>
      </c>
      <c r="Q15" s="31">
        <v>0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9"/>
    </row>
    <row r="16" spans="1:202" x14ac:dyDescent="0.3">
      <c r="A16" s="38">
        <v>19</v>
      </c>
      <c r="B16" s="6">
        <v>0</v>
      </c>
      <c r="C16" s="39">
        <v>15.2</v>
      </c>
      <c r="D16" s="40">
        <v>317</v>
      </c>
      <c r="E16" s="39">
        <v>9.81</v>
      </c>
      <c r="F16" s="39">
        <v>5.45</v>
      </c>
      <c r="G16" s="39">
        <v>0.31</v>
      </c>
      <c r="H16" s="39">
        <v>0.09</v>
      </c>
      <c r="I16" s="39">
        <v>3.24</v>
      </c>
      <c r="J16" s="39">
        <v>0.72</v>
      </c>
      <c r="K16" s="19">
        <v>181</v>
      </c>
      <c r="L16" s="36">
        <v>97.839506172839506</v>
      </c>
      <c r="M16" s="66">
        <v>440.27777777777777</v>
      </c>
      <c r="N16" s="44">
        <v>1.6820987654320987</v>
      </c>
      <c r="O16" s="44">
        <v>1.25</v>
      </c>
      <c r="P16" s="44">
        <v>1.9999999999999998</v>
      </c>
      <c r="Q16" s="31">
        <v>0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9"/>
    </row>
    <row r="17" spans="1:202" x14ac:dyDescent="0.3">
      <c r="A17" s="38">
        <v>20</v>
      </c>
      <c r="B17" s="6">
        <v>1</v>
      </c>
      <c r="C17" s="39">
        <v>14.8</v>
      </c>
      <c r="D17" s="40">
        <v>275</v>
      </c>
      <c r="E17" s="39">
        <v>8</v>
      </c>
      <c r="F17" s="39">
        <v>3.77</v>
      </c>
      <c r="G17" s="39">
        <v>0.53</v>
      </c>
      <c r="H17" s="39">
        <v>0.09</v>
      </c>
      <c r="I17" s="39">
        <v>2.8</v>
      </c>
      <c r="J17" s="39">
        <v>0.79</v>
      </c>
      <c r="K17" s="19">
        <v>186</v>
      </c>
      <c r="L17" s="34">
        <v>98.214285714285722</v>
      </c>
      <c r="M17" s="66">
        <v>348.1012658227848</v>
      </c>
      <c r="N17" s="41">
        <v>1.3464285714285715</v>
      </c>
      <c r="O17" s="41">
        <v>0.89125295508274227</v>
      </c>
      <c r="P17" s="41">
        <v>1.8178571428571428</v>
      </c>
      <c r="Q17" s="29">
        <v>0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1"/>
    </row>
    <row r="18" spans="1:202" x14ac:dyDescent="0.3">
      <c r="A18" s="38">
        <v>21</v>
      </c>
      <c r="B18" s="6">
        <v>0</v>
      </c>
      <c r="C18" s="39">
        <v>12.4</v>
      </c>
      <c r="D18" s="40">
        <v>536</v>
      </c>
      <c r="E18" s="39">
        <v>14.2</v>
      </c>
      <c r="F18" s="39">
        <v>11.2</v>
      </c>
      <c r="G18" s="39">
        <v>0.4</v>
      </c>
      <c r="H18" s="39">
        <v>0.1</v>
      </c>
      <c r="I18" s="39">
        <v>1.8</v>
      </c>
      <c r="J18" s="39">
        <v>0.7</v>
      </c>
      <c r="K18" s="19">
        <v>220.4</v>
      </c>
      <c r="L18" s="34">
        <v>297.77777777777777</v>
      </c>
      <c r="M18" s="66">
        <v>765.71428571428578</v>
      </c>
      <c r="N18" s="41">
        <v>6.2222222222222214</v>
      </c>
      <c r="O18" s="41">
        <v>3.7333333333333329</v>
      </c>
      <c r="P18" s="41">
        <v>6.8333333333333321</v>
      </c>
      <c r="Q18" s="29">
        <v>1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1"/>
    </row>
    <row r="19" spans="1:202" x14ac:dyDescent="0.3">
      <c r="A19" s="38">
        <v>22</v>
      </c>
      <c r="B19" s="6">
        <v>0</v>
      </c>
      <c r="C19" s="39">
        <v>13.6</v>
      </c>
      <c r="D19" s="40">
        <v>338</v>
      </c>
      <c r="E19" s="39">
        <v>7.48</v>
      </c>
      <c r="F19" s="39">
        <v>4.3</v>
      </c>
      <c r="G19" s="39">
        <v>0</v>
      </c>
      <c r="H19" s="39">
        <v>0.1</v>
      </c>
      <c r="I19" s="39">
        <v>2.2999999999999998</v>
      </c>
      <c r="J19" s="39">
        <v>0.8</v>
      </c>
      <c r="K19" s="19">
        <v>370</v>
      </c>
      <c r="L19" s="34">
        <v>146.95652173913044</v>
      </c>
      <c r="M19" s="66">
        <v>422.5</v>
      </c>
      <c r="N19" s="41">
        <v>1.8695652173913044</v>
      </c>
      <c r="O19" s="41">
        <v>1.3522012578616349</v>
      </c>
      <c r="P19" s="41">
        <v>2.2173913043478262</v>
      </c>
      <c r="Q19" s="29">
        <v>1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1"/>
    </row>
    <row r="20" spans="1:202" x14ac:dyDescent="0.3">
      <c r="A20" s="38">
        <v>23</v>
      </c>
      <c r="B20" s="6">
        <v>0</v>
      </c>
      <c r="C20" s="39">
        <v>14.9</v>
      </c>
      <c r="D20" s="40">
        <v>286</v>
      </c>
      <c r="E20" s="39">
        <v>11.26</v>
      </c>
      <c r="F20" s="39">
        <v>8.0399999999999991</v>
      </c>
      <c r="G20" s="39">
        <v>0.28000000000000003</v>
      </c>
      <c r="H20" s="39">
        <v>0.05</v>
      </c>
      <c r="I20" s="39">
        <v>2.14</v>
      </c>
      <c r="J20" s="39">
        <v>0.75</v>
      </c>
      <c r="K20" s="19"/>
      <c r="L20" s="34">
        <v>133.64485981308411</v>
      </c>
      <c r="M20" s="66">
        <v>381.33333333333331</v>
      </c>
      <c r="N20" s="41">
        <v>3.7570093457943918</v>
      </c>
      <c r="O20" s="41">
        <v>2.4968944099378874</v>
      </c>
      <c r="P20" s="41">
        <v>4.2383177570093444</v>
      </c>
      <c r="Q20" s="2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1"/>
    </row>
    <row r="21" spans="1:202" x14ac:dyDescent="0.3">
      <c r="A21" s="38">
        <v>24</v>
      </c>
      <c r="B21" s="6">
        <v>0</v>
      </c>
      <c r="C21" s="39">
        <v>11</v>
      </c>
      <c r="D21" s="40">
        <v>352</v>
      </c>
      <c r="E21" s="39">
        <v>10.89</v>
      </c>
      <c r="F21" s="39">
        <v>6.39</v>
      </c>
      <c r="G21" s="39">
        <v>0.17</v>
      </c>
      <c r="H21" s="39">
        <v>0.04</v>
      </c>
      <c r="I21" s="39">
        <v>3.35</v>
      </c>
      <c r="J21" s="39">
        <v>0.64</v>
      </c>
      <c r="K21" s="19">
        <v>164</v>
      </c>
      <c r="L21" s="34">
        <v>105.07462686567163</v>
      </c>
      <c r="M21" s="66">
        <v>550</v>
      </c>
      <c r="N21" s="41">
        <v>1.907462686567164</v>
      </c>
      <c r="O21" s="41">
        <v>1.4199999999999997</v>
      </c>
      <c r="P21" s="41">
        <v>2.1492537313432831</v>
      </c>
      <c r="Q21" s="29">
        <v>0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1"/>
    </row>
    <row r="22" spans="1:202" x14ac:dyDescent="0.3">
      <c r="A22" s="38">
        <v>26</v>
      </c>
      <c r="B22" s="6">
        <v>0</v>
      </c>
      <c r="C22" s="39">
        <v>14.7</v>
      </c>
      <c r="D22" s="40">
        <v>260</v>
      </c>
      <c r="E22" s="39">
        <v>9.64</v>
      </c>
      <c r="F22" s="39">
        <v>7.4</v>
      </c>
      <c r="G22" s="39">
        <v>0</v>
      </c>
      <c r="H22" s="39">
        <v>0.1</v>
      </c>
      <c r="I22" s="39">
        <v>1.5</v>
      </c>
      <c r="J22" s="39">
        <v>0.7</v>
      </c>
      <c r="K22" s="19">
        <v>363</v>
      </c>
      <c r="L22" s="34">
        <v>173.33333333333334</v>
      </c>
      <c r="M22" s="66">
        <v>371.42857142857144</v>
      </c>
      <c r="N22" s="41">
        <v>4.9333333333333336</v>
      </c>
      <c r="O22" s="41">
        <v>3.3035714285714284</v>
      </c>
      <c r="P22" s="41">
        <v>5.3999999999999995</v>
      </c>
      <c r="Q22" s="29">
        <v>2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1"/>
    </row>
    <row r="23" spans="1:202" x14ac:dyDescent="0.3">
      <c r="A23" s="38">
        <v>27</v>
      </c>
      <c r="B23" s="6">
        <v>1</v>
      </c>
      <c r="C23" s="39">
        <v>12.1</v>
      </c>
      <c r="D23" s="40">
        <v>237</v>
      </c>
      <c r="E23" s="39">
        <v>12.23</v>
      </c>
      <c r="F23" s="39">
        <v>8.92</v>
      </c>
      <c r="G23" s="39">
        <v>0.05</v>
      </c>
      <c r="H23" s="39">
        <v>0.04</v>
      </c>
      <c r="I23" s="39">
        <v>1.96</v>
      </c>
      <c r="J23" s="39">
        <v>1.2</v>
      </c>
      <c r="K23" s="19">
        <v>245</v>
      </c>
      <c r="L23" s="34">
        <v>120.91836734693878</v>
      </c>
      <c r="M23" s="66">
        <v>197.5</v>
      </c>
      <c r="N23" s="41">
        <v>4.5510204081632653</v>
      </c>
      <c r="O23" s="41">
        <v>2.6948640483383683</v>
      </c>
      <c r="P23" s="41">
        <v>5.1887755102040813</v>
      </c>
      <c r="Q23" s="29">
        <v>0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1"/>
    </row>
    <row r="24" spans="1:202" x14ac:dyDescent="0.3">
      <c r="A24" s="38">
        <v>28</v>
      </c>
      <c r="B24" s="6">
        <v>0</v>
      </c>
      <c r="C24" s="39">
        <v>14.5</v>
      </c>
      <c r="D24" s="40">
        <v>212</v>
      </c>
      <c r="E24" s="39">
        <v>12.3</v>
      </c>
      <c r="F24" s="39">
        <v>8.32</v>
      </c>
      <c r="G24" s="39">
        <v>0.36</v>
      </c>
      <c r="H24" s="39">
        <v>0.09</v>
      </c>
      <c r="I24" s="39">
        <v>3.03</v>
      </c>
      <c r="J24" s="39">
        <v>0.51</v>
      </c>
      <c r="K24" s="19">
        <v>162</v>
      </c>
      <c r="L24" s="34">
        <v>69.966996699669977</v>
      </c>
      <c r="M24" s="66">
        <v>415.68627450980392</v>
      </c>
      <c r="N24" s="41">
        <v>2.7458745874587498</v>
      </c>
      <c r="O24" s="41">
        <v>2.0904522613065324</v>
      </c>
      <c r="P24" s="41">
        <v>3.0330033003300332</v>
      </c>
      <c r="Q24" s="29"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1"/>
    </row>
    <row r="25" spans="1:202" x14ac:dyDescent="0.3">
      <c r="A25" s="38">
        <v>29</v>
      </c>
      <c r="B25" s="6">
        <v>1</v>
      </c>
      <c r="C25" s="39">
        <v>14.9</v>
      </c>
      <c r="D25" s="40">
        <v>408</v>
      </c>
      <c r="E25" s="39">
        <v>8.6199999999999992</v>
      </c>
      <c r="F25" s="39">
        <v>5.4</v>
      </c>
      <c r="G25" s="39">
        <v>0.2</v>
      </c>
      <c r="H25" s="39">
        <v>0</v>
      </c>
      <c r="I25" s="39">
        <v>2</v>
      </c>
      <c r="J25" s="39">
        <v>1</v>
      </c>
      <c r="K25" s="19">
        <v>355</v>
      </c>
      <c r="L25" s="34">
        <v>204</v>
      </c>
      <c r="M25" s="66">
        <v>408</v>
      </c>
      <c r="N25" s="41">
        <v>2.7</v>
      </c>
      <c r="O25" s="41">
        <v>1.6770186335403734</v>
      </c>
      <c r="P25" s="41">
        <v>3.3000000000000003</v>
      </c>
      <c r="Q25" s="29">
        <v>1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1"/>
    </row>
    <row r="26" spans="1:202" x14ac:dyDescent="0.3">
      <c r="A26" s="38">
        <v>30</v>
      </c>
      <c r="B26" s="6">
        <v>0</v>
      </c>
      <c r="C26" s="39">
        <v>13.6</v>
      </c>
      <c r="D26" s="40">
        <v>205</v>
      </c>
      <c r="E26" s="39">
        <v>10.8</v>
      </c>
      <c r="F26" s="39">
        <v>8.1</v>
      </c>
      <c r="G26" s="39">
        <v>0</v>
      </c>
      <c r="H26" s="39">
        <v>0</v>
      </c>
      <c r="I26" s="39">
        <v>1.5</v>
      </c>
      <c r="J26" s="39">
        <v>1.1000000000000001</v>
      </c>
      <c r="K26" s="19">
        <v>154</v>
      </c>
      <c r="L26" s="34">
        <v>136.66666666666666</v>
      </c>
      <c r="M26" s="66">
        <v>186.36363636363635</v>
      </c>
      <c r="N26" s="41">
        <v>5.3999999999999995</v>
      </c>
      <c r="O26" s="41">
        <v>2.9999999999999987</v>
      </c>
      <c r="P26" s="41">
        <v>6.1333333333333329</v>
      </c>
      <c r="Q26" s="29">
        <v>1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9"/>
    </row>
    <row r="27" spans="1:202" x14ac:dyDescent="0.3">
      <c r="A27" s="38">
        <v>31</v>
      </c>
      <c r="B27" s="6">
        <v>0</v>
      </c>
      <c r="C27" s="39">
        <v>14.1</v>
      </c>
      <c r="D27" s="40">
        <v>340</v>
      </c>
      <c r="E27" s="39">
        <v>11.8</v>
      </c>
      <c r="F27" s="39">
        <v>9.3000000000000007</v>
      </c>
      <c r="G27" s="39">
        <v>0.17</v>
      </c>
      <c r="H27" s="39">
        <v>0.02</v>
      </c>
      <c r="I27" s="39">
        <v>1.4</v>
      </c>
      <c r="J27" s="39">
        <v>1</v>
      </c>
      <c r="K27" s="19">
        <v>175</v>
      </c>
      <c r="L27" s="34">
        <v>242.85714285714286</v>
      </c>
      <c r="M27" s="66">
        <v>340</v>
      </c>
      <c r="N27" s="41">
        <v>6.6428571428571441</v>
      </c>
      <c r="O27" s="41">
        <v>3.72</v>
      </c>
      <c r="P27" s="41">
        <v>7.4785714285714295</v>
      </c>
      <c r="Q27" s="29">
        <v>1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1"/>
    </row>
    <row r="28" spans="1:202" x14ac:dyDescent="0.3">
      <c r="A28" s="38">
        <v>32</v>
      </c>
      <c r="B28" s="6">
        <v>1</v>
      </c>
      <c r="C28" s="39">
        <v>14.5</v>
      </c>
      <c r="D28" s="40">
        <v>122</v>
      </c>
      <c r="E28" s="39">
        <v>7.3</v>
      </c>
      <c r="F28" s="39">
        <v>4.68</v>
      </c>
      <c r="G28" s="39">
        <v>0.1</v>
      </c>
      <c r="H28" s="39">
        <v>0.02</v>
      </c>
      <c r="I28" s="39">
        <v>1.86</v>
      </c>
      <c r="J28" s="39">
        <v>0.54</v>
      </c>
      <c r="K28" s="19">
        <v>275</v>
      </c>
      <c r="L28" s="34">
        <v>65.591397849462368</v>
      </c>
      <c r="M28" s="66">
        <v>225.92592592592592</v>
      </c>
      <c r="N28" s="41">
        <v>2.5161290322580641</v>
      </c>
      <c r="O28" s="41">
        <v>1.7862595419847327</v>
      </c>
      <c r="P28" s="41">
        <v>2.8602150537634405</v>
      </c>
      <c r="Q28" s="29">
        <v>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1"/>
    </row>
    <row r="29" spans="1:202" x14ac:dyDescent="0.3">
      <c r="A29" s="38">
        <v>33</v>
      </c>
      <c r="B29" s="6">
        <v>0</v>
      </c>
      <c r="C29" s="39">
        <v>14.6</v>
      </c>
      <c r="D29" s="40">
        <v>160</v>
      </c>
      <c r="E29" s="39">
        <v>5.98</v>
      </c>
      <c r="F29" s="39">
        <v>3.7</v>
      </c>
      <c r="G29" s="39">
        <v>0.2</v>
      </c>
      <c r="H29" s="39">
        <v>0</v>
      </c>
      <c r="I29" s="39">
        <v>1.6</v>
      </c>
      <c r="J29" s="39">
        <v>0.5</v>
      </c>
      <c r="K29" s="19">
        <v>348</v>
      </c>
      <c r="L29" s="34">
        <v>100</v>
      </c>
      <c r="M29" s="66">
        <v>320</v>
      </c>
      <c r="N29" s="41">
        <v>2.3125</v>
      </c>
      <c r="O29" s="41">
        <v>1.6228070175438596</v>
      </c>
      <c r="P29" s="41">
        <v>2.75</v>
      </c>
      <c r="Q29" s="29">
        <v>1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1"/>
    </row>
    <row r="30" spans="1:202" x14ac:dyDescent="0.3">
      <c r="A30" s="38">
        <v>34</v>
      </c>
      <c r="B30" s="6">
        <v>0</v>
      </c>
      <c r="C30" s="39">
        <v>8.9</v>
      </c>
      <c r="D30" s="40">
        <v>778</v>
      </c>
      <c r="E30" s="39">
        <v>8.84</v>
      </c>
      <c r="F30" s="39">
        <v>6.89</v>
      </c>
      <c r="G30" s="39">
        <v>0.09</v>
      </c>
      <c r="H30" s="39">
        <v>0.04</v>
      </c>
      <c r="I30" s="39">
        <v>1.29</v>
      </c>
      <c r="J30" s="39">
        <v>0.35</v>
      </c>
      <c r="K30" s="19">
        <v>159</v>
      </c>
      <c r="L30" s="34">
        <v>603.10077519379843</v>
      </c>
      <c r="M30" s="66">
        <v>2222.8571428571431</v>
      </c>
      <c r="N30" s="41">
        <v>5.3410852713178292</v>
      </c>
      <c r="O30" s="41">
        <v>3.5333333333333328</v>
      </c>
      <c r="P30" s="41">
        <v>5.6821705426356584</v>
      </c>
      <c r="Q30" s="29">
        <v>1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1"/>
    </row>
    <row r="31" spans="1:202" x14ac:dyDescent="0.3">
      <c r="A31" s="38">
        <v>35</v>
      </c>
      <c r="B31" s="6">
        <v>1</v>
      </c>
      <c r="C31" s="39">
        <v>10.8</v>
      </c>
      <c r="D31" s="40">
        <v>128</v>
      </c>
      <c r="E31" s="39">
        <v>5.59</v>
      </c>
      <c r="F31" s="39">
        <v>1.86</v>
      </c>
      <c r="G31" s="39">
        <v>0.15</v>
      </c>
      <c r="H31" s="39">
        <v>0.01</v>
      </c>
      <c r="I31" s="39">
        <v>2.04</v>
      </c>
      <c r="J31" s="39">
        <v>1.23</v>
      </c>
      <c r="K31" s="19">
        <v>198</v>
      </c>
      <c r="L31" s="34">
        <v>62.745098039215684</v>
      </c>
      <c r="M31" s="66">
        <v>104.0650406504065</v>
      </c>
      <c r="N31" s="41">
        <v>0.91176470588235292</v>
      </c>
      <c r="O31" s="41">
        <v>0.49865951742627357</v>
      </c>
      <c r="P31" s="41">
        <v>1.5882352941176472</v>
      </c>
      <c r="Q31" s="29"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1"/>
    </row>
    <row r="32" spans="1:202" x14ac:dyDescent="0.3">
      <c r="A32" s="38">
        <v>36</v>
      </c>
      <c r="B32" s="6">
        <v>1</v>
      </c>
      <c r="C32" s="39">
        <v>17.2</v>
      </c>
      <c r="D32" s="40">
        <v>194</v>
      </c>
      <c r="E32" s="39">
        <v>7.18</v>
      </c>
      <c r="F32" s="39">
        <v>3.56</v>
      </c>
      <c r="G32" s="39">
        <v>0.09</v>
      </c>
      <c r="H32" s="39">
        <v>0.02</v>
      </c>
      <c r="I32" s="39">
        <v>2.92</v>
      </c>
      <c r="J32" s="39">
        <v>0.59</v>
      </c>
      <c r="K32" s="19">
        <v>399</v>
      </c>
      <c r="L32" s="34">
        <v>66.438356164383563</v>
      </c>
      <c r="M32" s="66">
        <v>328.81355932203394</v>
      </c>
      <c r="N32" s="41">
        <v>1.2191780821917808</v>
      </c>
      <c r="O32" s="41">
        <v>0.98342541436464104</v>
      </c>
      <c r="P32" s="41">
        <v>1.452054794520548</v>
      </c>
      <c r="Q32" s="29">
        <v>1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1"/>
    </row>
    <row r="33" spans="1:202" x14ac:dyDescent="0.3">
      <c r="A33" s="38">
        <v>37</v>
      </c>
      <c r="B33" s="6">
        <v>0</v>
      </c>
      <c r="C33" s="39">
        <v>14.7</v>
      </c>
      <c r="D33" s="40">
        <v>383</v>
      </c>
      <c r="E33" s="39">
        <v>7.22</v>
      </c>
      <c r="F33" s="39">
        <v>4.1500000000000004</v>
      </c>
      <c r="G33" s="39">
        <v>0.23</v>
      </c>
      <c r="H33" s="39">
        <v>0.05</v>
      </c>
      <c r="I33" s="39">
        <v>2.0499999999999998</v>
      </c>
      <c r="J33" s="39">
        <v>0.74</v>
      </c>
      <c r="K33" s="19">
        <v>255</v>
      </c>
      <c r="L33" s="34">
        <v>186.82926829268294</v>
      </c>
      <c r="M33" s="66">
        <v>517.56756756756761</v>
      </c>
      <c r="N33" s="41">
        <v>2.0243902439024395</v>
      </c>
      <c r="O33" s="41">
        <v>1.3517915309446258</v>
      </c>
      <c r="P33" s="41">
        <v>2.497560975609757</v>
      </c>
      <c r="Q33" s="29">
        <v>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1"/>
    </row>
    <row r="34" spans="1:202" x14ac:dyDescent="0.3">
      <c r="A34" s="38">
        <v>38</v>
      </c>
      <c r="B34" s="6">
        <v>0</v>
      </c>
      <c r="C34" s="39">
        <v>16.600000000000001</v>
      </c>
      <c r="D34" s="40">
        <v>268</v>
      </c>
      <c r="E34" s="39">
        <v>12.18</v>
      </c>
      <c r="F34" s="39">
        <v>8.4</v>
      </c>
      <c r="G34" s="39">
        <v>0.4</v>
      </c>
      <c r="H34" s="39">
        <v>0.1</v>
      </c>
      <c r="I34" s="39">
        <v>2.4</v>
      </c>
      <c r="J34" s="39">
        <v>0.9</v>
      </c>
      <c r="K34" s="19">
        <v>335</v>
      </c>
      <c r="L34" s="34">
        <v>111.66666666666667</v>
      </c>
      <c r="M34" s="66">
        <v>297.77777777777777</v>
      </c>
      <c r="N34" s="41">
        <v>3.5000000000000004</v>
      </c>
      <c r="O34" s="41">
        <v>2.2222222222222228</v>
      </c>
      <c r="P34" s="41">
        <v>4.041666666666667</v>
      </c>
      <c r="Q34" s="29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1"/>
    </row>
    <row r="35" spans="1:202" x14ac:dyDescent="0.3">
      <c r="A35" s="38">
        <v>39</v>
      </c>
      <c r="B35" s="6">
        <v>0</v>
      </c>
      <c r="C35" s="39">
        <v>12.5</v>
      </c>
      <c r="D35" s="40">
        <v>392</v>
      </c>
      <c r="E35" s="39">
        <v>9.15</v>
      </c>
      <c r="F35" s="39">
        <v>6.5</v>
      </c>
      <c r="G35" s="39">
        <v>0.1</v>
      </c>
      <c r="H35" s="39">
        <v>0</v>
      </c>
      <c r="I35" s="39">
        <v>2</v>
      </c>
      <c r="J35" s="39">
        <v>0.5</v>
      </c>
      <c r="K35" s="19">
        <v>337</v>
      </c>
      <c r="L35" s="34">
        <v>196</v>
      </c>
      <c r="M35" s="66">
        <v>784</v>
      </c>
      <c r="N35" s="41">
        <v>3.25</v>
      </c>
      <c r="O35" s="41">
        <v>2.4528301886792447</v>
      </c>
      <c r="P35" s="41">
        <v>3.55</v>
      </c>
      <c r="Q35" s="29">
        <v>1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1"/>
    </row>
    <row r="36" spans="1:202" x14ac:dyDescent="0.3">
      <c r="A36" s="38">
        <v>40</v>
      </c>
      <c r="B36" s="6">
        <v>0</v>
      </c>
      <c r="C36" s="39">
        <v>15.9</v>
      </c>
      <c r="D36" s="40">
        <v>255</v>
      </c>
      <c r="E36" s="39">
        <v>8.76</v>
      </c>
      <c r="F36" s="39">
        <v>3.4</v>
      </c>
      <c r="G36" s="39">
        <v>0.4</v>
      </c>
      <c r="H36" s="39">
        <v>0.1</v>
      </c>
      <c r="I36" s="39">
        <v>3.8</v>
      </c>
      <c r="J36" s="39">
        <v>1</v>
      </c>
      <c r="K36" s="19">
        <v>470</v>
      </c>
      <c r="L36" s="34">
        <v>67.10526315789474</v>
      </c>
      <c r="M36" s="66">
        <v>255</v>
      </c>
      <c r="N36" s="41">
        <v>0.89473684210526316</v>
      </c>
      <c r="O36" s="41">
        <v>0.63432835820895528</v>
      </c>
      <c r="P36" s="41">
        <v>1.263157894736842</v>
      </c>
      <c r="Q36" s="29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1"/>
    </row>
    <row r="37" spans="1:202" x14ac:dyDescent="0.3">
      <c r="A37" s="38">
        <v>42</v>
      </c>
      <c r="B37" s="6">
        <v>0</v>
      </c>
      <c r="C37" s="39">
        <v>15.3</v>
      </c>
      <c r="D37" s="40">
        <v>197</v>
      </c>
      <c r="E37" s="39">
        <v>9.17</v>
      </c>
      <c r="F37" s="39">
        <v>4.7</v>
      </c>
      <c r="G37" s="39">
        <v>0.1</v>
      </c>
      <c r="H37" s="39">
        <v>0.1</v>
      </c>
      <c r="I37" s="39">
        <v>3.7</v>
      </c>
      <c r="J37" s="39">
        <v>0.4</v>
      </c>
      <c r="K37" s="19">
        <v>171</v>
      </c>
      <c r="L37" s="34">
        <v>53.243243243243242</v>
      </c>
      <c r="M37" s="66">
        <v>492.5</v>
      </c>
      <c r="N37" s="41">
        <v>1.2702702702702702</v>
      </c>
      <c r="O37" s="41">
        <v>1.051454138702461</v>
      </c>
      <c r="P37" s="41">
        <v>1.4054054054054055</v>
      </c>
      <c r="Q37" s="29">
        <v>0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1"/>
    </row>
    <row r="38" spans="1:202" x14ac:dyDescent="0.3">
      <c r="A38" s="38">
        <v>43</v>
      </c>
      <c r="B38" s="6">
        <v>0</v>
      </c>
      <c r="C38" s="39">
        <v>12.4</v>
      </c>
      <c r="D38" s="40">
        <v>255</v>
      </c>
      <c r="E38" s="39">
        <v>10.45</v>
      </c>
      <c r="F38" s="39">
        <v>5.81</v>
      </c>
      <c r="G38" s="39">
        <v>0.3</v>
      </c>
      <c r="H38" s="39">
        <v>0.06</v>
      </c>
      <c r="I38" s="39">
        <v>3.24</v>
      </c>
      <c r="J38" s="39">
        <v>0.6</v>
      </c>
      <c r="K38" s="19">
        <v>146</v>
      </c>
      <c r="L38" s="34">
        <v>78.703703703703695</v>
      </c>
      <c r="M38" s="66">
        <v>425</v>
      </c>
      <c r="N38" s="41">
        <v>1.7932098765432096</v>
      </c>
      <c r="O38" s="41">
        <v>1.2521551724137931</v>
      </c>
      <c r="P38" s="41">
        <v>2.0709876543209873</v>
      </c>
      <c r="Q38" s="29"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1"/>
    </row>
    <row r="39" spans="1:202" x14ac:dyDescent="0.3">
      <c r="A39" s="38">
        <v>44</v>
      </c>
      <c r="B39" s="6">
        <v>0</v>
      </c>
      <c r="C39" s="39">
        <v>14.4</v>
      </c>
      <c r="D39" s="40">
        <v>386</v>
      </c>
      <c r="E39" s="39">
        <v>7.2</v>
      </c>
      <c r="F39" s="39">
        <v>4.79</v>
      </c>
      <c r="G39" s="39">
        <v>0.28999999999999998</v>
      </c>
      <c r="H39" s="39">
        <v>0.04</v>
      </c>
      <c r="I39" s="39">
        <v>1.2</v>
      </c>
      <c r="J39" s="39">
        <v>0.82</v>
      </c>
      <c r="K39" s="19">
        <v>318</v>
      </c>
      <c r="L39" s="34">
        <v>321.66666666666669</v>
      </c>
      <c r="M39" s="66">
        <v>470.73170731707319</v>
      </c>
      <c r="N39" s="41">
        <v>3.9916666666666667</v>
      </c>
      <c r="O39" s="41">
        <v>1.9875518672199168</v>
      </c>
      <c r="P39" s="41">
        <v>4.916666666666667</v>
      </c>
      <c r="Q39" s="29"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1"/>
    </row>
    <row r="40" spans="1:202" x14ac:dyDescent="0.3">
      <c r="A40" s="38">
        <v>45</v>
      </c>
      <c r="B40" s="6">
        <v>1</v>
      </c>
      <c r="C40" s="39">
        <v>15.6</v>
      </c>
      <c r="D40" s="40">
        <v>223</v>
      </c>
      <c r="E40" s="39">
        <v>11.59</v>
      </c>
      <c r="F40" s="39">
        <v>7.2</v>
      </c>
      <c r="G40" s="39">
        <v>0.5</v>
      </c>
      <c r="H40" s="39">
        <v>0.1</v>
      </c>
      <c r="I40" s="39">
        <v>2.4</v>
      </c>
      <c r="J40" s="39">
        <v>1.4</v>
      </c>
      <c r="K40" s="19">
        <v>385</v>
      </c>
      <c r="L40" s="34">
        <v>92.916666666666671</v>
      </c>
      <c r="M40" s="66">
        <v>159.28571428571431</v>
      </c>
      <c r="N40" s="41">
        <v>3</v>
      </c>
      <c r="O40" s="41">
        <v>1.6400911161731209</v>
      </c>
      <c r="P40" s="41">
        <v>3.7916666666666665</v>
      </c>
      <c r="Q40" s="29">
        <v>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1"/>
    </row>
    <row r="41" spans="1:202" x14ac:dyDescent="0.3">
      <c r="A41" s="38">
        <v>46</v>
      </c>
      <c r="B41" s="6">
        <v>0</v>
      </c>
      <c r="C41" s="39">
        <v>14.1</v>
      </c>
      <c r="D41" s="40">
        <v>330</v>
      </c>
      <c r="E41" s="39">
        <v>10.93</v>
      </c>
      <c r="F41" s="39">
        <v>7.48</v>
      </c>
      <c r="G41" s="39">
        <v>0.61</v>
      </c>
      <c r="H41" s="39">
        <v>0.06</v>
      </c>
      <c r="I41" s="39">
        <v>2.17</v>
      </c>
      <c r="J41" s="39">
        <v>0.61</v>
      </c>
      <c r="K41" s="19">
        <v>190</v>
      </c>
      <c r="L41" s="34">
        <v>152.07373271889401</v>
      </c>
      <c r="M41" s="66">
        <v>540.98360655737702</v>
      </c>
      <c r="N41" s="41">
        <v>3.447004608294931</v>
      </c>
      <c r="O41" s="41">
        <v>2.1681159420289862</v>
      </c>
      <c r="P41" s="41">
        <v>4.0092165898617509</v>
      </c>
      <c r="Q41" s="29"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1"/>
    </row>
    <row r="42" spans="1:202" x14ac:dyDescent="0.3">
      <c r="A42" s="38">
        <v>47</v>
      </c>
      <c r="B42" s="6">
        <v>0</v>
      </c>
      <c r="C42" s="39">
        <v>13.8</v>
      </c>
      <c r="D42" s="40">
        <v>307</v>
      </c>
      <c r="E42" s="39">
        <v>7.97</v>
      </c>
      <c r="F42" s="39">
        <v>6.05</v>
      </c>
      <c r="G42" s="39">
        <v>0.21</v>
      </c>
      <c r="H42" s="39">
        <v>0.04</v>
      </c>
      <c r="I42" s="39">
        <v>1.1299999999999999</v>
      </c>
      <c r="J42" s="39">
        <v>0.47</v>
      </c>
      <c r="K42" s="19">
        <v>231</v>
      </c>
      <c r="L42" s="34">
        <v>271.68141592920358</v>
      </c>
      <c r="M42" s="66">
        <v>653.19148936170211</v>
      </c>
      <c r="N42" s="41">
        <v>5.3539823008849563</v>
      </c>
      <c r="O42" s="41">
        <v>3.1510416666666665</v>
      </c>
      <c r="P42" s="41">
        <v>5.9557522123893802</v>
      </c>
      <c r="Q42" s="29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1"/>
    </row>
    <row r="43" spans="1:202" x14ac:dyDescent="0.3">
      <c r="A43" s="38">
        <v>48</v>
      </c>
      <c r="B43" s="6">
        <v>1</v>
      </c>
      <c r="C43" s="39">
        <v>15.4</v>
      </c>
      <c r="D43" s="40">
        <v>214</v>
      </c>
      <c r="E43" s="39">
        <v>9</v>
      </c>
      <c r="F43" s="39">
        <v>6.45</v>
      </c>
      <c r="G43" s="39">
        <v>0.31</v>
      </c>
      <c r="H43" s="39">
        <v>0.04</v>
      </c>
      <c r="I43" s="39">
        <v>1.53</v>
      </c>
      <c r="J43" s="39">
        <v>0.7</v>
      </c>
      <c r="K43" s="19">
        <v>192</v>
      </c>
      <c r="L43" s="34">
        <v>139.86928104575162</v>
      </c>
      <c r="M43" s="66">
        <v>305.71428571428572</v>
      </c>
      <c r="N43" s="41">
        <v>4.215686274509804</v>
      </c>
      <c r="O43" s="41">
        <v>2.5294117647058827</v>
      </c>
      <c r="P43" s="41">
        <v>4.8758169934640518</v>
      </c>
      <c r="Q43" s="29">
        <v>0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1"/>
    </row>
    <row r="44" spans="1:202" x14ac:dyDescent="0.3">
      <c r="A44" s="38">
        <v>49</v>
      </c>
      <c r="B44" s="6">
        <v>0</v>
      </c>
      <c r="C44" s="39">
        <v>14.5</v>
      </c>
      <c r="D44" s="40">
        <v>251</v>
      </c>
      <c r="E44" s="39">
        <v>7.32</v>
      </c>
      <c r="F44" s="39">
        <v>4.2</v>
      </c>
      <c r="G44" s="39">
        <v>0.2</v>
      </c>
      <c r="H44" s="39">
        <v>0.1</v>
      </c>
      <c r="I44" s="39">
        <v>2.1</v>
      </c>
      <c r="J44" s="39">
        <v>0.7</v>
      </c>
      <c r="K44" s="19">
        <v>526</v>
      </c>
      <c r="L44" s="34">
        <v>119.52380952380952</v>
      </c>
      <c r="M44" s="66">
        <v>358.57142857142861</v>
      </c>
      <c r="N44" s="41">
        <v>2</v>
      </c>
      <c r="O44" s="41">
        <v>1.3461538461538463</v>
      </c>
      <c r="P44" s="41">
        <v>2.4285714285714288</v>
      </c>
      <c r="Q44" s="29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1"/>
    </row>
    <row r="45" spans="1:202" x14ac:dyDescent="0.3">
      <c r="A45" s="38">
        <v>50</v>
      </c>
      <c r="B45" s="6">
        <v>0</v>
      </c>
      <c r="C45" s="39">
        <v>16</v>
      </c>
      <c r="D45" s="40">
        <v>358</v>
      </c>
      <c r="E45" s="39">
        <v>6.3</v>
      </c>
      <c r="F45" s="39">
        <v>3.6</v>
      </c>
      <c r="G45" s="39">
        <v>0.04</v>
      </c>
      <c r="H45" s="39">
        <v>0.02</v>
      </c>
      <c r="I45" s="39">
        <v>2.16</v>
      </c>
      <c r="J45" s="39">
        <v>0.48</v>
      </c>
      <c r="K45" s="19">
        <v>182</v>
      </c>
      <c r="L45" s="34">
        <v>165.74074074074073</v>
      </c>
      <c r="M45" s="66">
        <v>745.83333333333337</v>
      </c>
      <c r="N45" s="41">
        <v>1.6666666666666665</v>
      </c>
      <c r="O45" s="41">
        <v>1.3333333333333335</v>
      </c>
      <c r="P45" s="41">
        <v>1.9074074074074074</v>
      </c>
      <c r="Q45" s="29">
        <v>0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1"/>
    </row>
    <row r="46" spans="1:202" x14ac:dyDescent="0.3">
      <c r="A46" s="38">
        <v>51</v>
      </c>
      <c r="B46" s="6">
        <v>0</v>
      </c>
      <c r="C46" s="39">
        <v>12.4</v>
      </c>
      <c r="D46" s="40">
        <v>400</v>
      </c>
      <c r="E46" s="39">
        <v>10.5</v>
      </c>
      <c r="F46" s="39">
        <v>6.94</v>
      </c>
      <c r="G46" s="39">
        <v>0.4</v>
      </c>
      <c r="H46" s="39">
        <v>0.09</v>
      </c>
      <c r="I46" s="39">
        <v>1.75</v>
      </c>
      <c r="J46" s="39">
        <v>1.35</v>
      </c>
      <c r="K46" s="19">
        <v>174</v>
      </c>
      <c r="L46" s="34">
        <v>228.57142857142858</v>
      </c>
      <c r="M46" s="66">
        <v>296.2962962962963</v>
      </c>
      <c r="N46" s="41">
        <v>3.9657142857142857</v>
      </c>
      <c r="O46" s="41">
        <v>1.9494382022471914</v>
      </c>
      <c r="P46" s="41">
        <v>4.9657142857142862</v>
      </c>
      <c r="Q46" s="29">
        <v>0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1"/>
    </row>
    <row r="47" spans="1:202" ht="15" thickBot="1" x14ac:dyDescent="0.35">
      <c r="A47" s="45">
        <v>52</v>
      </c>
      <c r="B47" s="46">
        <v>0</v>
      </c>
      <c r="C47" s="47">
        <v>13.6</v>
      </c>
      <c r="D47" s="48">
        <v>229</v>
      </c>
      <c r="E47" s="47">
        <v>9.6</v>
      </c>
      <c r="F47" s="47">
        <v>5.51</v>
      </c>
      <c r="G47" s="47">
        <v>0.3</v>
      </c>
      <c r="H47" s="47">
        <v>0</v>
      </c>
      <c r="I47" s="47">
        <v>2.8</v>
      </c>
      <c r="J47" s="47">
        <v>1</v>
      </c>
      <c r="K47" s="58">
        <v>213</v>
      </c>
      <c r="L47" s="37">
        <v>81.785714285714292</v>
      </c>
      <c r="M47" s="67">
        <v>229</v>
      </c>
      <c r="N47" s="28">
        <v>1.967857142857143</v>
      </c>
      <c r="O47" s="28">
        <v>1.3471882640586796</v>
      </c>
      <c r="P47" s="28">
        <v>2.4321428571428569</v>
      </c>
      <c r="Q47" s="32">
        <v>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3"/>
    </row>
    <row r="48" spans="1:202" x14ac:dyDescent="0.3">
      <c r="B48" s="3" t="s">
        <v>2</v>
      </c>
      <c r="C48" s="60">
        <v>0.58174550690982763</v>
      </c>
      <c r="D48" s="60">
        <v>0.14674342742999413</v>
      </c>
      <c r="E48" s="57">
        <v>0.94017369840464926</v>
      </c>
      <c r="F48" s="57">
        <v>0.88067597305328094</v>
      </c>
      <c r="G48" s="57">
        <v>0.97987363038635633</v>
      </c>
      <c r="H48" s="57">
        <v>0.82759723914964523</v>
      </c>
      <c r="I48" s="57">
        <v>0.34797689127214687</v>
      </c>
      <c r="J48" s="57">
        <v>7.8925368419919539E-2</v>
      </c>
      <c r="K48" s="60">
        <v>0.52103986361684662</v>
      </c>
      <c r="L48" s="59">
        <v>5.4078874856686124E-2</v>
      </c>
      <c r="M48" s="60">
        <v>1.1517928197751957E-2</v>
      </c>
      <c r="N48" s="57">
        <v>0.51542959501507823</v>
      </c>
      <c r="O48" s="57">
        <v>0.45297217318716132</v>
      </c>
      <c r="P48" s="57">
        <v>0.56504804518502338</v>
      </c>
      <c r="Q48" s="60">
        <v>1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</row>
    <row r="49" spans="12:202" x14ac:dyDescent="0.3">
      <c r="L49" s="10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</row>
    <row r="50" spans="12:202" x14ac:dyDescent="0.3">
      <c r="L50" s="10"/>
    </row>
    <row r="51" spans="12:202" x14ac:dyDescent="0.3">
      <c r="L51" s="10"/>
    </row>
    <row r="52" spans="12:202" x14ac:dyDescent="0.3">
      <c r="L52" s="10"/>
    </row>
    <row r="53" spans="12:202" x14ac:dyDescent="0.3">
      <c r="L53" s="10"/>
    </row>
    <row r="54" spans="12:202" x14ac:dyDescent="0.3">
      <c r="L54" s="10"/>
    </row>
    <row r="55" spans="12:202" x14ac:dyDescent="0.3">
      <c r="L55" s="10"/>
    </row>
    <row r="56" spans="12:202" x14ac:dyDescent="0.3">
      <c r="L56" s="10"/>
    </row>
    <row r="57" spans="12:202" x14ac:dyDescent="0.3">
      <c r="L57" s="10"/>
    </row>
    <row r="58" spans="12:202" x14ac:dyDescent="0.3">
      <c r="L58" s="10"/>
    </row>
    <row r="59" spans="12:202" x14ac:dyDescent="0.3">
      <c r="L59" s="10"/>
    </row>
    <row r="60" spans="12:202" x14ac:dyDescent="0.3">
      <c r="L60" s="10"/>
    </row>
    <row r="61" spans="12:202" x14ac:dyDescent="0.3">
      <c r="L61" s="10"/>
    </row>
    <row r="62" spans="12:202" x14ac:dyDescent="0.3">
      <c r="L62" s="10"/>
    </row>
    <row r="63" spans="12:202" x14ac:dyDescent="0.3">
      <c r="L63" s="10"/>
    </row>
    <row r="64" spans="12:202" x14ac:dyDescent="0.3">
      <c r="L64" s="10"/>
    </row>
    <row r="65" spans="12:12" x14ac:dyDescent="0.3">
      <c r="L65" s="10"/>
    </row>
    <row r="66" spans="12:12" x14ac:dyDescent="0.3">
      <c r="L66" s="10"/>
    </row>
    <row r="67" spans="12:12" x14ac:dyDescent="0.3">
      <c r="L67" s="10"/>
    </row>
    <row r="68" spans="12:12" x14ac:dyDescent="0.3">
      <c r="L68" s="10"/>
    </row>
    <row r="69" spans="12:12" x14ac:dyDescent="0.3">
      <c r="L69" s="10"/>
    </row>
    <row r="70" spans="12:12" x14ac:dyDescent="0.3">
      <c r="L70" s="10"/>
    </row>
    <row r="71" spans="12:12" x14ac:dyDescent="0.3">
      <c r="L71" s="10"/>
    </row>
    <row r="72" spans="12:12" x14ac:dyDescent="0.3">
      <c r="L72" s="10"/>
    </row>
    <row r="73" spans="12:12" x14ac:dyDescent="0.3">
      <c r="L73" s="10"/>
    </row>
    <row r="74" spans="12:12" x14ac:dyDescent="0.3">
      <c r="L74" s="10"/>
    </row>
    <row r="75" spans="12:12" x14ac:dyDescent="0.3">
      <c r="L75" s="10"/>
    </row>
    <row r="76" spans="12:12" x14ac:dyDescent="0.3">
      <c r="L76" s="10"/>
    </row>
    <row r="77" spans="12:12" x14ac:dyDescent="0.3">
      <c r="L77" s="10"/>
    </row>
    <row r="78" spans="12:12" x14ac:dyDescent="0.3">
      <c r="L78" s="10"/>
    </row>
    <row r="79" spans="12:12" x14ac:dyDescent="0.3">
      <c r="L79" s="10"/>
    </row>
    <row r="80" spans="12:12" x14ac:dyDescent="0.3">
      <c r="L80" s="10"/>
    </row>
    <row r="81" spans="12:12" x14ac:dyDescent="0.3">
      <c r="L81" s="10"/>
    </row>
    <row r="82" spans="12:12" x14ac:dyDescent="0.3">
      <c r="L82" s="10"/>
    </row>
    <row r="83" spans="12:12" x14ac:dyDescent="0.3">
      <c r="L83" s="10"/>
    </row>
    <row r="84" spans="12:12" x14ac:dyDescent="0.3">
      <c r="L84" s="10"/>
    </row>
    <row r="85" spans="12:12" x14ac:dyDescent="0.3">
      <c r="L85" s="10"/>
    </row>
    <row r="86" spans="12:12" x14ac:dyDescent="0.3">
      <c r="L86" s="10"/>
    </row>
    <row r="87" spans="12:12" x14ac:dyDescent="0.3">
      <c r="L87" s="10"/>
    </row>
    <row r="88" spans="12:12" x14ac:dyDescent="0.3">
      <c r="L88" s="10"/>
    </row>
    <row r="89" spans="12:12" x14ac:dyDescent="0.3">
      <c r="L89" s="10"/>
    </row>
    <row r="90" spans="12:12" x14ac:dyDescent="0.3">
      <c r="L90" s="10"/>
    </row>
    <row r="91" spans="12:12" x14ac:dyDescent="0.3">
      <c r="L91" s="10"/>
    </row>
    <row r="92" spans="12:12" x14ac:dyDescent="0.3">
      <c r="L92" s="10"/>
    </row>
    <row r="93" spans="12:12" x14ac:dyDescent="0.3">
      <c r="L93" s="10"/>
    </row>
    <row r="94" spans="12:12" x14ac:dyDescent="0.3">
      <c r="L94" s="10"/>
    </row>
    <row r="95" spans="12:12" x14ac:dyDescent="0.3">
      <c r="L95" s="10"/>
    </row>
    <row r="96" spans="12:12" x14ac:dyDescent="0.3">
      <c r="L96" s="10"/>
    </row>
    <row r="97" spans="12:12" x14ac:dyDescent="0.3">
      <c r="L97" s="10"/>
    </row>
    <row r="98" spans="12:12" x14ac:dyDescent="0.3">
      <c r="L98" s="10"/>
    </row>
    <row r="99" spans="12:12" x14ac:dyDescent="0.3">
      <c r="L99" s="10"/>
    </row>
    <row r="100" spans="12:12" x14ac:dyDescent="0.3">
      <c r="L100" s="10"/>
    </row>
    <row r="101" spans="12:12" x14ac:dyDescent="0.3">
      <c r="L101" s="10"/>
    </row>
    <row r="102" spans="12:12" x14ac:dyDescent="0.3">
      <c r="L102" s="10"/>
    </row>
    <row r="103" spans="12:12" x14ac:dyDescent="0.3">
      <c r="L103" s="10"/>
    </row>
    <row r="104" spans="12:12" x14ac:dyDescent="0.3">
      <c r="L104" s="10"/>
    </row>
    <row r="105" spans="12:12" x14ac:dyDescent="0.3">
      <c r="L105" s="10"/>
    </row>
    <row r="106" spans="12:12" x14ac:dyDescent="0.3">
      <c r="L106" s="10"/>
    </row>
    <row r="107" spans="12:12" x14ac:dyDescent="0.3">
      <c r="L107" s="10"/>
    </row>
    <row r="108" spans="12:12" x14ac:dyDescent="0.3">
      <c r="L108" s="10"/>
    </row>
    <row r="109" spans="12:12" x14ac:dyDescent="0.3">
      <c r="L109" s="10"/>
    </row>
    <row r="110" spans="12:12" x14ac:dyDescent="0.3">
      <c r="L110" s="10"/>
    </row>
    <row r="111" spans="12:12" x14ac:dyDescent="0.3">
      <c r="L111" s="10"/>
    </row>
    <row r="112" spans="12:12" x14ac:dyDescent="0.3">
      <c r="L112" s="10"/>
    </row>
    <row r="113" spans="12:12" x14ac:dyDescent="0.3">
      <c r="L113" s="10"/>
    </row>
    <row r="114" spans="12:12" x14ac:dyDescent="0.3">
      <c r="L114" s="10"/>
    </row>
    <row r="115" spans="12:12" x14ac:dyDescent="0.3">
      <c r="L115" s="10"/>
    </row>
    <row r="116" spans="12:12" x14ac:dyDescent="0.3">
      <c r="L116" s="10"/>
    </row>
    <row r="117" spans="12:12" x14ac:dyDescent="0.3">
      <c r="L117" s="10"/>
    </row>
    <row r="118" spans="12:12" x14ac:dyDescent="0.3">
      <c r="L118" s="10"/>
    </row>
    <row r="119" spans="12:12" x14ac:dyDescent="0.3">
      <c r="L119" s="10"/>
    </row>
    <row r="120" spans="12:12" x14ac:dyDescent="0.3">
      <c r="L120" s="10"/>
    </row>
    <row r="121" spans="12:12" x14ac:dyDescent="0.3">
      <c r="L121" s="10"/>
    </row>
    <row r="122" spans="12:12" x14ac:dyDescent="0.3">
      <c r="L122" s="10"/>
    </row>
    <row r="123" spans="12:12" x14ac:dyDescent="0.3">
      <c r="L123" s="10"/>
    </row>
    <row r="124" spans="12:12" x14ac:dyDescent="0.3">
      <c r="L124" s="10"/>
    </row>
    <row r="125" spans="12:12" x14ac:dyDescent="0.3">
      <c r="L125" s="10"/>
    </row>
    <row r="126" spans="12:12" x14ac:dyDescent="0.3">
      <c r="L126" s="10"/>
    </row>
    <row r="127" spans="12:12" x14ac:dyDescent="0.3">
      <c r="L127" s="10"/>
    </row>
    <row r="128" spans="12:12" x14ac:dyDescent="0.3">
      <c r="L128" s="10"/>
    </row>
    <row r="129" spans="12:12" x14ac:dyDescent="0.3">
      <c r="L129" s="10"/>
    </row>
    <row r="130" spans="12:12" x14ac:dyDescent="0.3">
      <c r="L130" s="10"/>
    </row>
    <row r="131" spans="12:12" x14ac:dyDescent="0.3">
      <c r="L131" s="10"/>
    </row>
    <row r="132" spans="12:12" x14ac:dyDescent="0.3">
      <c r="L132" s="10"/>
    </row>
    <row r="133" spans="12:12" x14ac:dyDescent="0.3">
      <c r="L133" s="10"/>
    </row>
    <row r="134" spans="12:12" x14ac:dyDescent="0.3">
      <c r="L134" s="10"/>
    </row>
    <row r="135" spans="12:12" x14ac:dyDescent="0.3">
      <c r="L135" s="10"/>
    </row>
    <row r="136" spans="12:12" x14ac:dyDescent="0.3">
      <c r="L136" s="10"/>
    </row>
    <row r="137" spans="12:12" x14ac:dyDescent="0.3">
      <c r="L137" s="10"/>
    </row>
    <row r="138" spans="12:12" x14ac:dyDescent="0.3">
      <c r="L138" s="10"/>
    </row>
    <row r="139" spans="12:12" x14ac:dyDescent="0.3">
      <c r="L139" s="10"/>
    </row>
    <row r="140" spans="12:12" x14ac:dyDescent="0.3">
      <c r="L140" s="10"/>
    </row>
    <row r="141" spans="12:12" x14ac:dyDescent="0.3">
      <c r="L141" s="10"/>
    </row>
    <row r="142" spans="12:12" x14ac:dyDescent="0.3">
      <c r="L142" s="10"/>
    </row>
    <row r="143" spans="12:12" x14ac:dyDescent="0.3">
      <c r="L143" s="10"/>
    </row>
    <row r="144" spans="12:12" x14ac:dyDescent="0.3">
      <c r="L144" s="10"/>
    </row>
    <row r="145" spans="12:12" x14ac:dyDescent="0.3">
      <c r="L145" s="10"/>
    </row>
    <row r="146" spans="12:12" x14ac:dyDescent="0.3">
      <c r="L146" s="10"/>
    </row>
    <row r="147" spans="12:12" x14ac:dyDescent="0.3">
      <c r="L147" s="10"/>
    </row>
    <row r="148" spans="12:12" x14ac:dyDescent="0.3">
      <c r="L148" s="10"/>
    </row>
    <row r="149" spans="12:12" x14ac:dyDescent="0.3">
      <c r="L149" s="10"/>
    </row>
    <row r="150" spans="12:12" x14ac:dyDescent="0.3">
      <c r="L150" s="10"/>
    </row>
    <row r="151" spans="12:12" x14ac:dyDescent="0.3">
      <c r="L151" s="10"/>
    </row>
    <row r="152" spans="12:12" x14ac:dyDescent="0.3">
      <c r="L152" s="10"/>
    </row>
    <row r="153" spans="12:12" x14ac:dyDescent="0.3">
      <c r="L153" s="10"/>
    </row>
    <row r="154" spans="12:12" x14ac:dyDescent="0.3">
      <c r="L154" s="10"/>
    </row>
    <row r="155" spans="12:12" x14ac:dyDescent="0.3">
      <c r="L155" s="10"/>
    </row>
    <row r="156" spans="12:12" x14ac:dyDescent="0.3">
      <c r="L156" s="10"/>
    </row>
    <row r="157" spans="12:12" x14ac:dyDescent="0.3">
      <c r="L157" s="10"/>
    </row>
    <row r="158" spans="12:12" x14ac:dyDescent="0.3">
      <c r="L158" s="10"/>
    </row>
    <row r="159" spans="12:12" x14ac:dyDescent="0.3">
      <c r="L159" s="10"/>
    </row>
    <row r="160" spans="12:12" x14ac:dyDescent="0.3">
      <c r="L160" s="10"/>
    </row>
    <row r="161" spans="12:12" x14ac:dyDescent="0.3">
      <c r="L161" s="10"/>
    </row>
    <row r="162" spans="12:12" x14ac:dyDescent="0.3">
      <c r="L162" s="10"/>
    </row>
    <row r="163" spans="12:12" x14ac:dyDescent="0.3">
      <c r="L163" s="10"/>
    </row>
    <row r="164" spans="12:12" x14ac:dyDescent="0.3">
      <c r="L164" s="10"/>
    </row>
    <row r="165" spans="12:12" x14ac:dyDescent="0.3">
      <c r="L165" s="10"/>
    </row>
    <row r="166" spans="12:12" x14ac:dyDescent="0.3">
      <c r="L166" s="10"/>
    </row>
    <row r="167" spans="12:12" x14ac:dyDescent="0.3">
      <c r="L167" s="10"/>
    </row>
    <row r="168" spans="12:12" x14ac:dyDescent="0.3">
      <c r="L168" s="10"/>
    </row>
    <row r="169" spans="12:12" x14ac:dyDescent="0.3">
      <c r="L169" s="10"/>
    </row>
    <row r="170" spans="12:12" x14ac:dyDescent="0.3">
      <c r="L170" s="10"/>
    </row>
    <row r="171" spans="12:12" x14ac:dyDescent="0.3">
      <c r="L171" s="10"/>
    </row>
    <row r="172" spans="12:12" x14ac:dyDescent="0.3">
      <c r="L172" s="10"/>
    </row>
    <row r="173" spans="12:12" x14ac:dyDescent="0.3">
      <c r="L173" s="10"/>
    </row>
    <row r="174" spans="12:12" x14ac:dyDescent="0.3">
      <c r="L174" s="10"/>
    </row>
    <row r="175" spans="12:12" x14ac:dyDescent="0.3">
      <c r="L175" s="10"/>
    </row>
    <row r="176" spans="12:12" x14ac:dyDescent="0.3">
      <c r="L176" s="10"/>
    </row>
    <row r="177" spans="12:12" x14ac:dyDescent="0.3">
      <c r="L177" s="10"/>
    </row>
    <row r="178" spans="12:12" x14ac:dyDescent="0.3">
      <c r="L178" s="10"/>
    </row>
    <row r="179" spans="12:12" x14ac:dyDescent="0.3">
      <c r="L179" s="10"/>
    </row>
    <row r="180" spans="12:12" x14ac:dyDescent="0.3">
      <c r="L180" s="10"/>
    </row>
    <row r="181" spans="12:12" x14ac:dyDescent="0.3">
      <c r="L181" s="10"/>
    </row>
    <row r="182" spans="12:12" x14ac:dyDescent="0.3">
      <c r="L182" s="10"/>
    </row>
    <row r="183" spans="12:12" x14ac:dyDescent="0.3">
      <c r="L183" s="10"/>
    </row>
    <row r="184" spans="12:12" x14ac:dyDescent="0.3">
      <c r="L184" s="10"/>
    </row>
    <row r="185" spans="12:12" x14ac:dyDescent="0.3">
      <c r="L185" s="10"/>
    </row>
    <row r="186" spans="12:12" x14ac:dyDescent="0.3">
      <c r="L186" s="10"/>
    </row>
    <row r="187" spans="12:12" x14ac:dyDescent="0.3">
      <c r="L187" s="10"/>
    </row>
    <row r="188" spans="12:12" x14ac:dyDescent="0.3">
      <c r="L188" s="10"/>
    </row>
    <row r="189" spans="12:12" x14ac:dyDescent="0.3">
      <c r="L189" s="10"/>
    </row>
    <row r="190" spans="12:12" x14ac:dyDescent="0.3">
      <c r="L190" s="10"/>
    </row>
    <row r="191" spans="12:12" x14ac:dyDescent="0.3">
      <c r="L191" s="10"/>
    </row>
    <row r="192" spans="12:12" x14ac:dyDescent="0.3">
      <c r="L192" s="10"/>
    </row>
    <row r="193" spans="12:12" x14ac:dyDescent="0.3">
      <c r="L193" s="10"/>
    </row>
    <row r="194" spans="12:12" x14ac:dyDescent="0.3">
      <c r="L194" s="10"/>
    </row>
    <row r="195" spans="12:12" x14ac:dyDescent="0.3">
      <c r="L195" s="10"/>
    </row>
    <row r="196" spans="12:12" x14ac:dyDescent="0.3">
      <c r="L196" s="10"/>
    </row>
    <row r="197" spans="12:12" x14ac:dyDescent="0.3">
      <c r="L197" s="10"/>
    </row>
    <row r="198" spans="12:12" x14ac:dyDescent="0.3">
      <c r="L198" s="10"/>
    </row>
    <row r="199" spans="12:12" x14ac:dyDescent="0.3">
      <c r="L199" s="10"/>
    </row>
    <row r="200" spans="12:12" x14ac:dyDescent="0.3">
      <c r="L200" s="10"/>
    </row>
    <row r="201" spans="12:12" x14ac:dyDescent="0.3">
      <c r="L201" s="10"/>
    </row>
    <row r="202" spans="12:12" x14ac:dyDescent="0.3">
      <c r="L202" s="10"/>
    </row>
    <row r="203" spans="12:12" x14ac:dyDescent="0.3">
      <c r="L203" s="10"/>
    </row>
    <row r="204" spans="12:12" x14ac:dyDescent="0.3">
      <c r="L204" s="10"/>
    </row>
    <row r="205" spans="12:12" x14ac:dyDescent="0.3">
      <c r="L205" s="10"/>
    </row>
    <row r="206" spans="12:12" x14ac:dyDescent="0.3">
      <c r="L206" s="10"/>
    </row>
    <row r="207" spans="12:12" x14ac:dyDescent="0.3">
      <c r="L207" s="10"/>
    </row>
    <row r="208" spans="12:12" x14ac:dyDescent="0.3">
      <c r="L208" s="10"/>
    </row>
    <row r="209" spans="12:12" x14ac:dyDescent="0.3">
      <c r="L209" s="10"/>
    </row>
    <row r="210" spans="12:12" x14ac:dyDescent="0.3">
      <c r="L210" s="10"/>
    </row>
    <row r="211" spans="12:12" x14ac:dyDescent="0.3">
      <c r="L211" s="10"/>
    </row>
    <row r="212" spans="12:12" x14ac:dyDescent="0.3">
      <c r="L212" s="10"/>
    </row>
    <row r="213" spans="12:12" x14ac:dyDescent="0.3">
      <c r="L213" s="10"/>
    </row>
    <row r="214" spans="12:12" x14ac:dyDescent="0.3">
      <c r="L214" s="10"/>
    </row>
    <row r="215" spans="12:12" x14ac:dyDescent="0.3">
      <c r="L215" s="10"/>
    </row>
    <row r="216" spans="12:12" x14ac:dyDescent="0.3">
      <c r="L216" s="10"/>
    </row>
    <row r="217" spans="12:12" x14ac:dyDescent="0.3">
      <c r="L217" s="10"/>
    </row>
    <row r="218" spans="12:12" x14ac:dyDescent="0.3">
      <c r="L218" s="10"/>
    </row>
    <row r="219" spans="12:12" x14ac:dyDescent="0.3">
      <c r="L219" s="10"/>
    </row>
    <row r="220" spans="12:12" x14ac:dyDescent="0.3">
      <c r="L220" s="10"/>
    </row>
    <row r="221" spans="12:12" x14ac:dyDescent="0.3">
      <c r="L221" s="10"/>
    </row>
    <row r="222" spans="12:12" x14ac:dyDescent="0.3">
      <c r="L222" s="10"/>
    </row>
    <row r="223" spans="12:12" x14ac:dyDescent="0.3">
      <c r="L223" s="10"/>
    </row>
    <row r="224" spans="12:12" x14ac:dyDescent="0.3">
      <c r="L224" s="10"/>
    </row>
    <row r="225" spans="12:12" x14ac:dyDescent="0.3">
      <c r="L225" s="10"/>
    </row>
    <row r="226" spans="12:12" x14ac:dyDescent="0.3">
      <c r="L226" s="10"/>
    </row>
    <row r="227" spans="12:12" x14ac:dyDescent="0.3">
      <c r="L227" s="10"/>
    </row>
    <row r="228" spans="12:12" x14ac:dyDescent="0.3">
      <c r="L228" s="10"/>
    </row>
    <row r="229" spans="12:12" x14ac:dyDescent="0.3">
      <c r="L229" s="10"/>
    </row>
    <row r="230" spans="12:12" x14ac:dyDescent="0.3">
      <c r="L230" s="10"/>
    </row>
    <row r="231" spans="12:12" x14ac:dyDescent="0.3">
      <c r="L231" s="10"/>
    </row>
    <row r="232" spans="12:12" x14ac:dyDescent="0.3">
      <c r="L232" s="10"/>
    </row>
    <row r="233" spans="12:12" x14ac:dyDescent="0.3">
      <c r="L233" s="10"/>
    </row>
    <row r="234" spans="12:12" x14ac:dyDescent="0.3">
      <c r="L234" s="10"/>
    </row>
    <row r="235" spans="12:12" x14ac:dyDescent="0.3">
      <c r="L235" s="10"/>
    </row>
    <row r="236" spans="12:12" x14ac:dyDescent="0.3">
      <c r="L236" s="10"/>
    </row>
    <row r="237" spans="12:12" x14ac:dyDescent="0.3">
      <c r="L237" s="10"/>
    </row>
    <row r="238" spans="12:12" x14ac:dyDescent="0.3">
      <c r="L238" s="10"/>
    </row>
    <row r="239" spans="12:12" x14ac:dyDescent="0.3">
      <c r="L239" s="10"/>
    </row>
    <row r="240" spans="12:12" x14ac:dyDescent="0.3">
      <c r="L240" s="10"/>
    </row>
    <row r="241" spans="12:12" x14ac:dyDescent="0.3">
      <c r="L241" s="10"/>
    </row>
    <row r="242" spans="12:12" x14ac:dyDescent="0.3">
      <c r="L242" s="10"/>
    </row>
    <row r="243" spans="12:12" x14ac:dyDescent="0.3">
      <c r="L243" s="10"/>
    </row>
    <row r="244" spans="12:12" x14ac:dyDescent="0.3">
      <c r="L244" s="10"/>
    </row>
    <row r="245" spans="12:12" x14ac:dyDescent="0.3">
      <c r="L245" s="10"/>
    </row>
    <row r="246" spans="12:12" x14ac:dyDescent="0.3">
      <c r="L246" s="10"/>
    </row>
    <row r="247" spans="12:12" x14ac:dyDescent="0.3">
      <c r="L247" s="10"/>
    </row>
    <row r="248" spans="12:12" x14ac:dyDescent="0.3">
      <c r="L248" s="10"/>
    </row>
    <row r="249" spans="12:12" x14ac:dyDescent="0.3">
      <c r="L249" s="10"/>
    </row>
    <row r="250" spans="12:12" x14ac:dyDescent="0.3">
      <c r="L250" s="10"/>
    </row>
    <row r="251" spans="12:12" x14ac:dyDescent="0.3">
      <c r="L251" s="10"/>
    </row>
    <row r="252" spans="12:12" x14ac:dyDescent="0.3">
      <c r="L252" s="10"/>
    </row>
    <row r="253" spans="12:12" x14ac:dyDescent="0.3">
      <c r="L253" s="10"/>
    </row>
    <row r="254" spans="12:12" x14ac:dyDescent="0.3">
      <c r="L254" s="10"/>
    </row>
    <row r="255" spans="12:12" x14ac:dyDescent="0.3">
      <c r="L255" s="10"/>
    </row>
    <row r="256" spans="12:12" x14ac:dyDescent="0.3">
      <c r="L256" s="10"/>
    </row>
    <row r="257" spans="12:12" x14ac:dyDescent="0.3">
      <c r="L257" s="10"/>
    </row>
    <row r="258" spans="12:12" x14ac:dyDescent="0.3">
      <c r="L258" s="10"/>
    </row>
    <row r="259" spans="12:12" x14ac:dyDescent="0.3">
      <c r="L259" s="10"/>
    </row>
    <row r="260" spans="12:12" x14ac:dyDescent="0.3">
      <c r="L260" s="10"/>
    </row>
    <row r="261" spans="12:12" x14ac:dyDescent="0.3">
      <c r="L261" s="10"/>
    </row>
    <row r="262" spans="12:12" x14ac:dyDescent="0.3">
      <c r="L262" s="10"/>
    </row>
    <row r="263" spans="12:12" x14ac:dyDescent="0.3">
      <c r="L263" s="10"/>
    </row>
    <row r="264" spans="12:12" x14ac:dyDescent="0.3">
      <c r="L264" s="10"/>
    </row>
    <row r="265" spans="12:12" x14ac:dyDescent="0.3">
      <c r="L265" s="10"/>
    </row>
    <row r="266" spans="12:12" x14ac:dyDescent="0.3">
      <c r="L266" s="10"/>
    </row>
    <row r="267" spans="12:12" x14ac:dyDescent="0.3">
      <c r="L267" s="10"/>
    </row>
    <row r="268" spans="12:12" x14ac:dyDescent="0.3">
      <c r="L268" s="10"/>
    </row>
    <row r="269" spans="12:12" x14ac:dyDescent="0.3">
      <c r="L269" s="10"/>
    </row>
    <row r="270" spans="12:12" x14ac:dyDescent="0.3">
      <c r="L270" s="10"/>
    </row>
    <row r="271" spans="12:12" x14ac:dyDescent="0.3">
      <c r="L271" s="10"/>
    </row>
    <row r="272" spans="12:12" x14ac:dyDescent="0.3">
      <c r="L272" s="10"/>
    </row>
    <row r="273" spans="12:12" x14ac:dyDescent="0.3">
      <c r="L273" s="10"/>
    </row>
    <row r="274" spans="12:12" x14ac:dyDescent="0.3">
      <c r="L274" s="10"/>
    </row>
    <row r="275" spans="12:12" x14ac:dyDescent="0.3">
      <c r="L275" s="10"/>
    </row>
    <row r="276" spans="12:12" x14ac:dyDescent="0.3">
      <c r="L276" s="10"/>
    </row>
    <row r="277" spans="12:12" x14ac:dyDescent="0.3">
      <c r="L277" s="10"/>
    </row>
    <row r="278" spans="12:12" x14ac:dyDescent="0.3">
      <c r="L278" s="10"/>
    </row>
    <row r="279" spans="12:12" x14ac:dyDescent="0.3">
      <c r="L279" s="10"/>
    </row>
    <row r="280" spans="12:12" x14ac:dyDescent="0.3">
      <c r="L280" s="10"/>
    </row>
    <row r="281" spans="12:12" x14ac:dyDescent="0.3">
      <c r="L281" s="10"/>
    </row>
    <row r="282" spans="12:12" x14ac:dyDescent="0.3">
      <c r="L282" s="10"/>
    </row>
    <row r="283" spans="12:12" x14ac:dyDescent="0.3">
      <c r="L283" s="10"/>
    </row>
    <row r="284" spans="12:12" x14ac:dyDescent="0.3">
      <c r="L284" s="10"/>
    </row>
    <row r="285" spans="12:12" x14ac:dyDescent="0.3">
      <c r="L285" s="10"/>
    </row>
    <row r="286" spans="12:12" x14ac:dyDescent="0.3">
      <c r="L286" s="10"/>
    </row>
    <row r="287" spans="12:12" x14ac:dyDescent="0.3">
      <c r="L287" s="10"/>
    </row>
    <row r="288" spans="12:12" x14ac:dyDescent="0.3">
      <c r="L288" s="10"/>
    </row>
    <row r="289" spans="12:12" x14ac:dyDescent="0.3">
      <c r="L289" s="10"/>
    </row>
    <row r="290" spans="12:12" x14ac:dyDescent="0.3">
      <c r="L290" s="10"/>
    </row>
    <row r="291" spans="12:12" x14ac:dyDescent="0.3">
      <c r="L291" s="10"/>
    </row>
    <row r="292" spans="12:12" x14ac:dyDescent="0.3">
      <c r="L292" s="10"/>
    </row>
    <row r="293" spans="12:12" x14ac:dyDescent="0.3">
      <c r="L293" s="10"/>
    </row>
    <row r="294" spans="12:12" x14ac:dyDescent="0.3">
      <c r="L294" s="10"/>
    </row>
    <row r="295" spans="12:12" x14ac:dyDescent="0.3">
      <c r="L295" s="10"/>
    </row>
    <row r="296" spans="12:12" x14ac:dyDescent="0.3">
      <c r="L296" s="10"/>
    </row>
    <row r="297" spans="12:12" x14ac:dyDescent="0.3">
      <c r="L297" s="10"/>
    </row>
    <row r="298" spans="12:12" x14ac:dyDescent="0.3">
      <c r="L298" s="10"/>
    </row>
    <row r="299" spans="12:12" x14ac:dyDescent="0.3">
      <c r="L299" s="10"/>
    </row>
    <row r="300" spans="12:12" x14ac:dyDescent="0.3">
      <c r="L300" s="10"/>
    </row>
    <row r="301" spans="12:12" x14ac:dyDescent="0.3">
      <c r="L301" s="10"/>
    </row>
    <row r="302" spans="12:12" x14ac:dyDescent="0.3">
      <c r="L302" s="10"/>
    </row>
    <row r="303" spans="12:12" x14ac:dyDescent="0.3">
      <c r="L303" s="10"/>
    </row>
    <row r="304" spans="12:12" x14ac:dyDescent="0.3">
      <c r="L304" s="10"/>
    </row>
    <row r="305" spans="12:12" x14ac:dyDescent="0.3">
      <c r="L305" s="10"/>
    </row>
    <row r="306" spans="12:12" x14ac:dyDescent="0.3">
      <c r="L306" s="10"/>
    </row>
    <row r="307" spans="12:12" x14ac:dyDescent="0.3">
      <c r="L307" s="10"/>
    </row>
    <row r="308" spans="12:12" x14ac:dyDescent="0.3">
      <c r="L308" s="10"/>
    </row>
    <row r="309" spans="12:12" x14ac:dyDescent="0.3">
      <c r="L309" s="10"/>
    </row>
    <row r="310" spans="12:12" x14ac:dyDescent="0.3">
      <c r="L310" s="10"/>
    </row>
    <row r="311" spans="12:12" x14ac:dyDescent="0.3">
      <c r="L311" s="10"/>
    </row>
    <row r="312" spans="12:12" x14ac:dyDescent="0.3">
      <c r="L312" s="10"/>
    </row>
    <row r="313" spans="12:12" x14ac:dyDescent="0.3">
      <c r="L313" s="10"/>
    </row>
    <row r="314" spans="12:12" x14ac:dyDescent="0.3">
      <c r="L314" s="10"/>
    </row>
    <row r="315" spans="12:12" x14ac:dyDescent="0.3">
      <c r="L315" s="10"/>
    </row>
    <row r="316" spans="12:12" x14ac:dyDescent="0.3">
      <c r="L316" s="10"/>
    </row>
    <row r="317" spans="12:12" x14ac:dyDescent="0.3">
      <c r="L317" s="10"/>
    </row>
    <row r="318" spans="12:12" x14ac:dyDescent="0.3">
      <c r="L318" s="10"/>
    </row>
    <row r="319" spans="12:12" x14ac:dyDescent="0.3">
      <c r="L319" s="10"/>
    </row>
    <row r="320" spans="12:12" x14ac:dyDescent="0.3">
      <c r="L320" s="10"/>
    </row>
    <row r="321" spans="12:12" x14ac:dyDescent="0.3">
      <c r="L321" s="10"/>
    </row>
    <row r="322" spans="12:12" x14ac:dyDescent="0.3">
      <c r="L322" s="10"/>
    </row>
    <row r="323" spans="12:12" x14ac:dyDescent="0.3">
      <c r="L323" s="10"/>
    </row>
    <row r="324" spans="12:12" x14ac:dyDescent="0.3">
      <c r="L324" s="10"/>
    </row>
    <row r="325" spans="12:12" x14ac:dyDescent="0.3">
      <c r="L325" s="10"/>
    </row>
    <row r="326" spans="12:12" x14ac:dyDescent="0.3">
      <c r="L326" s="10"/>
    </row>
    <row r="327" spans="12:12" x14ac:dyDescent="0.3">
      <c r="L327" s="10"/>
    </row>
    <row r="328" spans="12:12" x14ac:dyDescent="0.3">
      <c r="L328" s="10"/>
    </row>
    <row r="329" spans="12:12" x14ac:dyDescent="0.3">
      <c r="L329" s="10"/>
    </row>
    <row r="330" spans="12:12" x14ac:dyDescent="0.3">
      <c r="L330" s="10"/>
    </row>
    <row r="331" spans="12:12" x14ac:dyDescent="0.3">
      <c r="L331" s="10"/>
    </row>
    <row r="332" spans="12:12" x14ac:dyDescent="0.3">
      <c r="L332" s="10"/>
    </row>
    <row r="333" spans="12:12" x14ac:dyDescent="0.3">
      <c r="L333" s="10"/>
    </row>
    <row r="334" spans="12:12" x14ac:dyDescent="0.3">
      <c r="L334" s="10"/>
    </row>
    <row r="335" spans="12:12" x14ac:dyDescent="0.3">
      <c r="L335" s="10"/>
    </row>
    <row r="336" spans="12:12" x14ac:dyDescent="0.3">
      <c r="L336" s="10"/>
    </row>
    <row r="337" spans="12:12" x14ac:dyDescent="0.3">
      <c r="L337" s="10"/>
    </row>
    <row r="338" spans="12:12" x14ac:dyDescent="0.3">
      <c r="L338" s="10"/>
    </row>
    <row r="339" spans="12:12" x14ac:dyDescent="0.3">
      <c r="L339" s="10"/>
    </row>
    <row r="340" spans="12:12" x14ac:dyDescent="0.3">
      <c r="L340" s="10"/>
    </row>
    <row r="341" spans="12:12" x14ac:dyDescent="0.3">
      <c r="L341" s="10"/>
    </row>
    <row r="342" spans="12:12" x14ac:dyDescent="0.3">
      <c r="L342" s="10"/>
    </row>
    <row r="343" spans="12:12" x14ac:dyDescent="0.3">
      <c r="L343" s="10"/>
    </row>
    <row r="344" spans="12:12" x14ac:dyDescent="0.3">
      <c r="L344" s="10"/>
    </row>
    <row r="345" spans="12:12" x14ac:dyDescent="0.3">
      <c r="L345" s="10"/>
    </row>
    <row r="346" spans="12:12" x14ac:dyDescent="0.3">
      <c r="L346" s="10"/>
    </row>
    <row r="347" spans="12:12" x14ac:dyDescent="0.3">
      <c r="L347" s="10"/>
    </row>
    <row r="348" spans="12:12" x14ac:dyDescent="0.3">
      <c r="L348" s="10"/>
    </row>
    <row r="349" spans="12:12" x14ac:dyDescent="0.3">
      <c r="L349" s="10"/>
    </row>
    <row r="350" spans="12:12" x14ac:dyDescent="0.3">
      <c r="L350" s="10"/>
    </row>
    <row r="351" spans="12:12" x14ac:dyDescent="0.3">
      <c r="L351" s="10"/>
    </row>
    <row r="352" spans="12:12" x14ac:dyDescent="0.3">
      <c r="L352" s="10"/>
    </row>
    <row r="353" spans="12:12" x14ac:dyDescent="0.3">
      <c r="L353" s="10"/>
    </row>
    <row r="354" spans="12:12" x14ac:dyDescent="0.3">
      <c r="L354" s="10"/>
    </row>
    <row r="355" spans="12:12" x14ac:dyDescent="0.3">
      <c r="L355" s="10"/>
    </row>
    <row r="356" spans="12:12" x14ac:dyDescent="0.3">
      <c r="L356" s="10"/>
    </row>
    <row r="357" spans="12:12" x14ac:dyDescent="0.3">
      <c r="L357" s="10"/>
    </row>
    <row r="358" spans="12:12" x14ac:dyDescent="0.3">
      <c r="L358" s="10"/>
    </row>
    <row r="359" spans="12:12" x14ac:dyDescent="0.3">
      <c r="L359" s="10"/>
    </row>
    <row r="360" spans="12:12" x14ac:dyDescent="0.3">
      <c r="L360" s="10"/>
    </row>
    <row r="361" spans="12:12" x14ac:dyDescent="0.3">
      <c r="L361" s="10"/>
    </row>
    <row r="362" spans="12:12" x14ac:dyDescent="0.3">
      <c r="L362" s="10"/>
    </row>
    <row r="363" spans="12:12" x14ac:dyDescent="0.3">
      <c r="L363" s="10"/>
    </row>
    <row r="364" spans="12:12" x14ac:dyDescent="0.3">
      <c r="L364" s="10"/>
    </row>
    <row r="365" spans="12:12" x14ac:dyDescent="0.3">
      <c r="L365" s="10"/>
    </row>
    <row r="366" spans="12:12" x14ac:dyDescent="0.3">
      <c r="L366" s="10"/>
    </row>
    <row r="367" spans="12:12" x14ac:dyDescent="0.3">
      <c r="L367" s="10"/>
    </row>
  </sheetData>
  <conditionalFormatting sqref="C48">
    <cfRule type="cellIs" dxfId="5" priority="5" operator="between">
      <formula>0.051</formula>
      <formula>0.1</formula>
    </cfRule>
    <cfRule type="cellIs" dxfId="4" priority="6" operator="lessThanOrEqual">
      <formula>0.05</formula>
    </cfRule>
  </conditionalFormatting>
  <conditionalFormatting sqref="D48">
    <cfRule type="cellIs" dxfId="3" priority="3" operator="between">
      <formula>0.051</formula>
      <formula>0.1</formula>
    </cfRule>
    <cfRule type="cellIs" dxfId="2" priority="4" operator="lessThanOrEqual">
      <formula>0.05</formula>
    </cfRule>
  </conditionalFormatting>
  <conditionalFormatting sqref="K48">
    <cfRule type="cellIs" dxfId="1" priority="1" operator="between">
      <formula>0.051</formula>
      <formula>0.1</formula>
    </cfRule>
    <cfRule type="cellIs" dxfId="0" priority="2" operator="lessThanOrEqual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476-77BF-4534-BFD1-BA64CEF1D44C}">
  <dimension ref="A1:GT49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50" sqref="J50"/>
    </sheetView>
  </sheetViews>
  <sheetFormatPr baseColWidth="10" defaultRowHeight="14.4" x14ac:dyDescent="0.3"/>
  <cols>
    <col min="2" max="2" width="20.77734375" bestFit="1" customWidth="1"/>
    <col min="3" max="17" width="11.5546875" style="26"/>
    <col min="18" max="22" width="11.6640625" bestFit="1" customWidth="1"/>
    <col min="23" max="24" width="12.44140625" bestFit="1" customWidth="1"/>
    <col min="25" max="25" width="11.6640625" bestFit="1" customWidth="1"/>
    <col min="26" max="26" width="12.44140625" bestFit="1" customWidth="1"/>
    <col min="27" max="28" width="11.6640625" bestFit="1" customWidth="1"/>
    <col min="29" max="30" width="12.44140625" bestFit="1" customWidth="1"/>
    <col min="31" max="31" width="11.6640625" bestFit="1" customWidth="1"/>
    <col min="32" max="33" width="12.44140625" bestFit="1" customWidth="1"/>
    <col min="34" max="35" width="11.6640625" bestFit="1" customWidth="1"/>
    <col min="36" max="36" width="13.44140625" bestFit="1" customWidth="1"/>
    <col min="37" max="37" width="12.44140625" bestFit="1" customWidth="1"/>
    <col min="38" max="38" width="11.6640625" bestFit="1" customWidth="1"/>
    <col min="39" max="39" width="12.44140625" bestFit="1" customWidth="1"/>
    <col min="40" max="40" width="13.44140625" bestFit="1" customWidth="1"/>
    <col min="41" max="41" width="12.44140625" bestFit="1" customWidth="1"/>
    <col min="42" max="42" width="11.6640625" bestFit="1" customWidth="1"/>
    <col min="43" max="45" width="12.44140625" bestFit="1" customWidth="1"/>
    <col min="46" max="47" width="11.6640625" bestFit="1" customWidth="1"/>
    <col min="48" max="48" width="12.44140625" bestFit="1" customWidth="1"/>
    <col min="49" max="50" width="11.6640625" bestFit="1" customWidth="1"/>
    <col min="51" max="51" width="12.44140625" bestFit="1" customWidth="1"/>
    <col min="52" max="54" width="11.6640625" bestFit="1" customWidth="1"/>
    <col min="55" max="57" width="12.44140625" bestFit="1" customWidth="1"/>
    <col min="58" max="59" width="11.6640625" bestFit="1" customWidth="1"/>
    <col min="60" max="60" width="13.44140625" bestFit="1" customWidth="1"/>
    <col min="61" max="61" width="11.6640625" bestFit="1" customWidth="1"/>
    <col min="62" max="64" width="12.44140625" bestFit="1" customWidth="1"/>
    <col min="65" max="66" width="11.6640625" bestFit="1" customWidth="1"/>
    <col min="67" max="67" width="12.44140625" bestFit="1" customWidth="1"/>
    <col min="68" max="68" width="13.44140625" bestFit="1" customWidth="1"/>
    <col min="69" max="71" width="11.6640625" bestFit="1" customWidth="1"/>
    <col min="72" max="72" width="13.44140625" bestFit="1" customWidth="1"/>
    <col min="73" max="73" width="12.44140625" bestFit="1" customWidth="1"/>
    <col min="74" max="75" width="11.6640625" bestFit="1" customWidth="1"/>
    <col min="76" max="80" width="12.44140625" bestFit="1" customWidth="1"/>
    <col min="81" max="88" width="11.6640625" bestFit="1" customWidth="1"/>
    <col min="89" max="92" width="12.44140625" bestFit="1" customWidth="1"/>
    <col min="93" max="93" width="11.6640625" bestFit="1" customWidth="1"/>
    <col min="94" max="95" width="12.44140625" bestFit="1" customWidth="1"/>
    <col min="96" max="102" width="11.6640625" bestFit="1" customWidth="1"/>
    <col min="103" max="103" width="12.44140625" bestFit="1" customWidth="1"/>
    <col min="104" max="105" width="11.6640625" bestFit="1" customWidth="1"/>
    <col min="106" max="106" width="12.44140625" bestFit="1" customWidth="1"/>
    <col min="107" max="108" width="11.6640625" bestFit="1" customWidth="1"/>
    <col min="109" max="109" width="12.44140625" bestFit="1" customWidth="1"/>
    <col min="110" max="112" width="11.6640625" bestFit="1" customWidth="1"/>
    <col min="113" max="113" width="13.44140625" bestFit="1" customWidth="1"/>
    <col min="114" max="115" width="12.44140625" bestFit="1" customWidth="1"/>
    <col min="116" max="117" width="11.6640625" bestFit="1" customWidth="1"/>
    <col min="118" max="118" width="12.44140625" bestFit="1" customWidth="1"/>
    <col min="119" max="119" width="11.6640625" bestFit="1" customWidth="1"/>
    <col min="120" max="120" width="12.44140625" bestFit="1" customWidth="1"/>
    <col min="121" max="122" width="11.6640625" bestFit="1" customWidth="1"/>
    <col min="123" max="123" width="13.44140625" bestFit="1" customWidth="1"/>
    <col min="124" max="125" width="12.44140625" bestFit="1" customWidth="1"/>
    <col min="126" max="126" width="11.6640625" bestFit="1" customWidth="1"/>
    <col min="127" max="128" width="12.44140625" bestFit="1" customWidth="1"/>
    <col min="129" max="132" width="11.6640625" bestFit="1" customWidth="1"/>
    <col min="133" max="133" width="13.44140625" bestFit="1" customWidth="1"/>
    <col min="134" max="136" width="11.6640625" bestFit="1" customWidth="1"/>
    <col min="137" max="140" width="12.44140625" bestFit="1" customWidth="1"/>
    <col min="141" max="141" width="13.44140625" bestFit="1" customWidth="1"/>
    <col min="142" max="142" width="11.6640625" bestFit="1" customWidth="1"/>
    <col min="143" max="144" width="12.44140625" bestFit="1" customWidth="1"/>
    <col min="145" max="145" width="11.6640625" bestFit="1" customWidth="1"/>
    <col min="146" max="146" width="12.44140625" bestFit="1" customWidth="1"/>
    <col min="147" max="147" width="11.6640625" bestFit="1" customWidth="1"/>
    <col min="148" max="149" width="12.44140625" bestFit="1" customWidth="1"/>
    <col min="150" max="151" width="11.6640625" bestFit="1" customWidth="1"/>
    <col min="152" max="155" width="12.44140625" bestFit="1" customWidth="1"/>
    <col min="156" max="156" width="11.6640625" bestFit="1" customWidth="1"/>
    <col min="157" max="158" width="12.44140625" bestFit="1" customWidth="1"/>
    <col min="159" max="159" width="13.44140625" bestFit="1" customWidth="1"/>
    <col min="160" max="160" width="11.6640625" bestFit="1" customWidth="1"/>
    <col min="161" max="161" width="12.44140625" bestFit="1" customWidth="1"/>
    <col min="162" max="162" width="11.6640625" bestFit="1" customWidth="1"/>
    <col min="163" max="163" width="12.44140625" bestFit="1" customWidth="1"/>
    <col min="164" max="165" width="13.44140625" bestFit="1" customWidth="1"/>
    <col min="166" max="166" width="11.6640625" bestFit="1" customWidth="1"/>
    <col min="167" max="167" width="12.44140625" bestFit="1" customWidth="1"/>
    <col min="168" max="168" width="11.6640625" bestFit="1" customWidth="1"/>
    <col min="169" max="170" width="12.44140625" bestFit="1" customWidth="1"/>
    <col min="171" max="171" width="11.6640625" bestFit="1" customWidth="1"/>
    <col min="172" max="172" width="13.44140625" bestFit="1" customWidth="1"/>
    <col min="173" max="173" width="11.6640625" bestFit="1" customWidth="1"/>
    <col min="174" max="174" width="12.44140625" bestFit="1" customWidth="1"/>
    <col min="175" max="175" width="11.6640625" bestFit="1" customWidth="1"/>
    <col min="176" max="177" width="12.44140625" bestFit="1" customWidth="1"/>
    <col min="178" max="180" width="11.6640625" bestFit="1" customWidth="1"/>
    <col min="181" max="183" width="13.44140625" bestFit="1" customWidth="1"/>
    <col min="184" max="184" width="12.44140625" bestFit="1" customWidth="1"/>
    <col min="185" max="185" width="13.44140625" bestFit="1" customWidth="1"/>
    <col min="186" max="186" width="11.6640625" bestFit="1" customWidth="1"/>
    <col min="187" max="187" width="12.44140625" bestFit="1" customWidth="1"/>
    <col min="188" max="190" width="11.6640625" bestFit="1" customWidth="1"/>
    <col min="191" max="191" width="13.44140625" bestFit="1" customWidth="1"/>
    <col min="192" max="192" width="11.6640625" bestFit="1" customWidth="1"/>
    <col min="193" max="193" width="12.44140625" bestFit="1" customWidth="1"/>
    <col min="194" max="194" width="11.6640625" bestFit="1" customWidth="1"/>
    <col min="195" max="195" width="13.44140625" bestFit="1" customWidth="1"/>
    <col min="196" max="197" width="11.6640625" bestFit="1" customWidth="1"/>
    <col min="198" max="198" width="12.44140625" bestFit="1" customWidth="1"/>
    <col min="199" max="202" width="11.6640625" bestFit="1" customWidth="1"/>
  </cols>
  <sheetData>
    <row r="1" spans="1:202" ht="31.8" thickBot="1" x14ac:dyDescent="0.35">
      <c r="A1" s="55" t="s">
        <v>0</v>
      </c>
      <c r="B1" s="56" t="s">
        <v>1</v>
      </c>
      <c r="C1" s="70" t="s">
        <v>18</v>
      </c>
      <c r="D1" s="61" t="s">
        <v>19</v>
      </c>
      <c r="E1" s="61" t="s">
        <v>20</v>
      </c>
      <c r="F1" s="61" t="s">
        <v>21</v>
      </c>
      <c r="G1" s="61" t="s">
        <v>22</v>
      </c>
      <c r="H1" s="61" t="s">
        <v>23</v>
      </c>
      <c r="I1" s="61" t="s">
        <v>24</v>
      </c>
      <c r="J1" s="61" t="s">
        <v>25</v>
      </c>
      <c r="K1" s="71" t="s">
        <v>26</v>
      </c>
      <c r="L1" s="63" t="s">
        <v>27</v>
      </c>
      <c r="M1" s="63" t="s">
        <v>28</v>
      </c>
      <c r="N1" s="61" t="s">
        <v>29</v>
      </c>
      <c r="O1" s="63" t="s">
        <v>30</v>
      </c>
      <c r="P1" s="61" t="s">
        <v>31</v>
      </c>
      <c r="Q1" s="72" t="s">
        <v>32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3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</row>
    <row r="2" spans="1:202" x14ac:dyDescent="0.3">
      <c r="A2" s="38">
        <v>1</v>
      </c>
      <c r="B2" s="6">
        <v>0</v>
      </c>
      <c r="C2" s="68">
        <v>10.5</v>
      </c>
      <c r="D2" s="69">
        <v>91</v>
      </c>
      <c r="E2" s="69">
        <v>4.7</v>
      </c>
      <c r="F2" s="69">
        <v>2.7</v>
      </c>
      <c r="G2" s="69">
        <v>0</v>
      </c>
      <c r="H2" s="69">
        <v>0</v>
      </c>
      <c r="I2" s="69">
        <v>1.5</v>
      </c>
      <c r="J2" s="69">
        <v>0.5</v>
      </c>
      <c r="K2" s="62"/>
      <c r="L2" s="41">
        <v>60.666666666666664</v>
      </c>
      <c r="M2" s="41">
        <f t="shared" ref="M2:M14" si="0">G2/F2</f>
        <v>0</v>
      </c>
      <c r="N2" s="41">
        <v>1.8</v>
      </c>
      <c r="O2" s="41">
        <v>1.35</v>
      </c>
      <c r="P2" s="41">
        <v>2.1333333333333333</v>
      </c>
      <c r="Q2" s="2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9"/>
    </row>
    <row r="3" spans="1:202" x14ac:dyDescent="0.3">
      <c r="A3" s="38">
        <v>2</v>
      </c>
      <c r="B3" s="6">
        <v>0</v>
      </c>
      <c r="C3" s="68">
        <v>15.5</v>
      </c>
      <c r="D3" s="69">
        <v>185</v>
      </c>
      <c r="E3" s="69">
        <v>5.6</v>
      </c>
      <c r="F3" s="69">
        <v>3</v>
      </c>
      <c r="G3" s="69">
        <v>0.1</v>
      </c>
      <c r="H3" s="69">
        <v>0</v>
      </c>
      <c r="I3" s="69">
        <v>1.8</v>
      </c>
      <c r="J3" s="69">
        <v>0.6</v>
      </c>
      <c r="K3" s="62">
        <v>375</v>
      </c>
      <c r="L3" s="41">
        <v>102.77777777777777</v>
      </c>
      <c r="M3" s="41">
        <f t="shared" si="0"/>
        <v>3.3333333333333333E-2</v>
      </c>
      <c r="N3" s="41">
        <v>1.6666666666666665</v>
      </c>
      <c r="O3" s="41">
        <v>1.153846153846154</v>
      </c>
      <c r="P3" s="41">
        <v>2.0555555555555558</v>
      </c>
      <c r="Q3" s="29">
        <v>1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1"/>
    </row>
    <row r="4" spans="1:202" x14ac:dyDescent="0.3">
      <c r="A4" s="38">
        <v>3</v>
      </c>
      <c r="B4" s="6">
        <v>1</v>
      </c>
      <c r="C4" s="68">
        <v>11.1</v>
      </c>
      <c r="D4" s="69">
        <v>201</v>
      </c>
      <c r="E4" s="69">
        <v>8.1</v>
      </c>
      <c r="F4" s="69">
        <v>4.2</v>
      </c>
      <c r="G4" s="69">
        <v>0.06</v>
      </c>
      <c r="H4" s="69">
        <v>0.02</v>
      </c>
      <c r="I4" s="69">
        <v>3.1</v>
      </c>
      <c r="J4" s="69">
        <v>0.7</v>
      </c>
      <c r="K4" s="62">
        <v>198</v>
      </c>
      <c r="L4" s="41">
        <v>64.838709677419359</v>
      </c>
      <c r="M4" s="41">
        <f t="shared" si="0"/>
        <v>1.4285714285714285E-2</v>
      </c>
      <c r="N4" s="41">
        <v>1.3548387096774195</v>
      </c>
      <c r="O4" s="41">
        <v>1.0769230769230771</v>
      </c>
      <c r="P4" s="41">
        <v>1.5999999999999999</v>
      </c>
      <c r="Q4" s="29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1"/>
    </row>
    <row r="5" spans="1:202" x14ac:dyDescent="0.3">
      <c r="A5" s="38">
        <v>6</v>
      </c>
      <c r="B5" s="6">
        <v>0</v>
      </c>
      <c r="C5" s="68">
        <v>12</v>
      </c>
      <c r="D5" s="69">
        <v>255</v>
      </c>
      <c r="E5" s="69">
        <v>5.3</v>
      </c>
      <c r="F5" s="69">
        <v>2.9</v>
      </c>
      <c r="G5" s="69">
        <v>0.1</v>
      </c>
      <c r="H5" s="69">
        <v>0.1</v>
      </c>
      <c r="I5" s="69">
        <v>1.8</v>
      </c>
      <c r="J5" s="69">
        <v>0.3</v>
      </c>
      <c r="K5" s="62">
        <v>230</v>
      </c>
      <c r="L5" s="41">
        <v>141.66666666666666</v>
      </c>
      <c r="M5" s="41">
        <f t="shared" si="0"/>
        <v>3.4482758620689655E-2</v>
      </c>
      <c r="N5" s="41">
        <v>1.6111111111111109</v>
      </c>
      <c r="O5" s="41">
        <v>1.2083333333333333</v>
      </c>
      <c r="P5" s="41">
        <v>1.8333333333333333</v>
      </c>
      <c r="Q5" s="29">
        <v>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1"/>
    </row>
    <row r="6" spans="1:202" x14ac:dyDescent="0.3">
      <c r="A6" s="42">
        <v>7</v>
      </c>
      <c r="B6" s="6">
        <v>0</v>
      </c>
      <c r="C6" s="68">
        <v>12.7</v>
      </c>
      <c r="D6" s="69">
        <v>144</v>
      </c>
      <c r="E6" s="69">
        <v>9.8000000000000007</v>
      </c>
      <c r="F6" s="69">
        <v>4.8</v>
      </c>
      <c r="G6" s="69">
        <v>0.1</v>
      </c>
      <c r="H6" s="69">
        <v>0</v>
      </c>
      <c r="I6" s="69">
        <v>4</v>
      </c>
      <c r="J6" s="69">
        <v>0.6</v>
      </c>
      <c r="K6" s="62">
        <v>218</v>
      </c>
      <c r="L6" s="41">
        <v>36</v>
      </c>
      <c r="M6" s="41">
        <f t="shared" si="0"/>
        <v>2.0833333333333336E-2</v>
      </c>
      <c r="N6" s="41">
        <v>1.2</v>
      </c>
      <c r="O6" s="41">
        <v>0.95999999999999974</v>
      </c>
      <c r="P6" s="41">
        <v>1.3749999999999998</v>
      </c>
      <c r="Q6" s="29"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1"/>
    </row>
    <row r="7" spans="1:202" x14ac:dyDescent="0.3">
      <c r="A7" s="38">
        <v>9</v>
      </c>
      <c r="B7" s="6">
        <v>1</v>
      </c>
      <c r="C7" s="68">
        <v>10.8</v>
      </c>
      <c r="D7" s="69">
        <v>144</v>
      </c>
      <c r="E7" s="69">
        <v>3.9</v>
      </c>
      <c r="F7" s="69">
        <v>1.9</v>
      </c>
      <c r="G7" s="69">
        <v>0.1</v>
      </c>
      <c r="H7" s="69">
        <v>0.03</v>
      </c>
      <c r="I7" s="69">
        <v>1.5</v>
      </c>
      <c r="J7" s="69">
        <v>0.46</v>
      </c>
      <c r="K7" s="62">
        <v>195</v>
      </c>
      <c r="L7" s="41">
        <v>96</v>
      </c>
      <c r="M7" s="41">
        <f t="shared" si="0"/>
        <v>5.2631578947368425E-2</v>
      </c>
      <c r="N7" s="41">
        <v>1.2666666666666666</v>
      </c>
      <c r="O7" s="41">
        <v>0.95</v>
      </c>
      <c r="P7" s="41">
        <v>1.64</v>
      </c>
      <c r="Q7" s="29"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1"/>
    </row>
    <row r="8" spans="1:202" x14ac:dyDescent="0.3">
      <c r="A8" s="38">
        <v>11</v>
      </c>
      <c r="B8" s="6">
        <v>0</v>
      </c>
      <c r="C8" s="68">
        <v>12.3</v>
      </c>
      <c r="D8" s="69">
        <v>151</v>
      </c>
      <c r="E8" s="69">
        <v>4.29</v>
      </c>
      <c r="F8" s="69">
        <v>2.5</v>
      </c>
      <c r="G8" s="69">
        <v>0.05</v>
      </c>
      <c r="H8" s="69">
        <v>0.03</v>
      </c>
      <c r="I8" s="69">
        <v>1.19</v>
      </c>
      <c r="J8" s="69">
        <v>0.52</v>
      </c>
      <c r="K8" s="62">
        <v>366</v>
      </c>
      <c r="L8" s="41">
        <v>126.89075630252101</v>
      </c>
      <c r="M8" s="41">
        <f t="shared" si="0"/>
        <v>0.02</v>
      </c>
      <c r="N8" s="41">
        <v>2.1008403361344539</v>
      </c>
      <c r="O8" s="41">
        <v>1.3966480446927374</v>
      </c>
      <c r="P8" s="41">
        <v>2.5798319327731094</v>
      </c>
      <c r="Q8" s="29">
        <v>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1"/>
    </row>
    <row r="9" spans="1:202" x14ac:dyDescent="0.3">
      <c r="A9" s="38">
        <v>12</v>
      </c>
      <c r="B9" s="6">
        <v>0</v>
      </c>
      <c r="C9" s="68">
        <v>14.6</v>
      </c>
      <c r="D9" s="69">
        <v>181</v>
      </c>
      <c r="E9" s="69">
        <v>6.1</v>
      </c>
      <c r="F9" s="69">
        <v>3.1</v>
      </c>
      <c r="G9" s="69">
        <v>0.1</v>
      </c>
      <c r="H9" s="69">
        <v>0</v>
      </c>
      <c r="I9" s="69">
        <v>2.2999999999999998</v>
      </c>
      <c r="J9" s="69">
        <v>0.3</v>
      </c>
      <c r="K9" s="62">
        <v>178</v>
      </c>
      <c r="L9" s="41">
        <v>78.695652173913047</v>
      </c>
      <c r="M9" s="41">
        <f t="shared" si="0"/>
        <v>3.2258064516129031E-2</v>
      </c>
      <c r="N9" s="41">
        <v>1.347826086956522</v>
      </c>
      <c r="O9" s="41">
        <v>1.0333333333333334</v>
      </c>
      <c r="P9" s="41">
        <v>1.5217391304347827</v>
      </c>
      <c r="Q9" s="29">
        <v>0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1"/>
    </row>
    <row r="10" spans="1:202" x14ac:dyDescent="0.3">
      <c r="A10" s="38">
        <v>13</v>
      </c>
      <c r="B10" s="6">
        <v>0</v>
      </c>
      <c r="C10" s="68">
        <v>12.2</v>
      </c>
      <c r="D10" s="69">
        <v>400</v>
      </c>
      <c r="E10" s="69">
        <v>5.0999999999999996</v>
      </c>
      <c r="F10" s="69">
        <v>2.6</v>
      </c>
      <c r="G10" s="69">
        <v>0</v>
      </c>
      <c r="H10" s="69">
        <v>0.1</v>
      </c>
      <c r="I10" s="69">
        <v>1.7</v>
      </c>
      <c r="J10" s="69">
        <v>0.7</v>
      </c>
      <c r="K10" s="62">
        <v>343</v>
      </c>
      <c r="L10" s="43">
        <v>235.29411764705884</v>
      </c>
      <c r="M10" s="41">
        <f t="shared" si="0"/>
        <v>0</v>
      </c>
      <c r="N10" s="43">
        <v>1.5294117647058825</v>
      </c>
      <c r="O10" s="43">
        <v>1.0400000000000003</v>
      </c>
      <c r="P10" s="43">
        <v>1.9411764705882353</v>
      </c>
      <c r="Q10" s="30">
        <v>1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1"/>
    </row>
    <row r="11" spans="1:202" x14ac:dyDescent="0.3">
      <c r="A11" s="38">
        <v>14</v>
      </c>
      <c r="B11" s="6">
        <v>0</v>
      </c>
      <c r="C11" s="68">
        <v>10.8</v>
      </c>
      <c r="D11" s="69">
        <v>267</v>
      </c>
      <c r="E11" s="69">
        <v>4.5</v>
      </c>
      <c r="F11" s="69">
        <v>2.7</v>
      </c>
      <c r="G11" s="69">
        <v>0.1</v>
      </c>
      <c r="H11" s="69">
        <v>0.1</v>
      </c>
      <c r="I11" s="69">
        <v>1.1000000000000001</v>
      </c>
      <c r="J11" s="69">
        <v>0.5</v>
      </c>
      <c r="K11" s="62">
        <v>333</v>
      </c>
      <c r="L11" s="43">
        <v>242.72727272727272</v>
      </c>
      <c r="M11" s="41">
        <f t="shared" si="0"/>
        <v>3.7037037037037035E-2</v>
      </c>
      <c r="N11" s="43">
        <v>2.4545454545454546</v>
      </c>
      <c r="O11" s="43">
        <v>1.5000000000000002</v>
      </c>
      <c r="P11" s="43">
        <v>3</v>
      </c>
      <c r="Q11" s="30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1"/>
    </row>
    <row r="12" spans="1:202" x14ac:dyDescent="0.3">
      <c r="A12" s="38">
        <v>15</v>
      </c>
      <c r="B12" s="6">
        <v>1</v>
      </c>
      <c r="C12" s="68">
        <v>13.9</v>
      </c>
      <c r="D12" s="69">
        <v>268</v>
      </c>
      <c r="E12" s="69">
        <v>6.8</v>
      </c>
      <c r="F12" s="69">
        <v>3.39</v>
      </c>
      <c r="G12" s="69">
        <v>0.11</v>
      </c>
      <c r="H12" s="69">
        <v>0.04</v>
      </c>
      <c r="I12" s="69">
        <v>2.82</v>
      </c>
      <c r="J12" s="69">
        <v>0.49</v>
      </c>
      <c r="K12" s="62">
        <v>192</v>
      </c>
      <c r="L12" s="44">
        <v>95.035460992907801</v>
      </c>
      <c r="M12" s="41">
        <f t="shared" si="0"/>
        <v>3.2448377581120944E-2</v>
      </c>
      <c r="N12" s="44">
        <v>1.2021276595744681</v>
      </c>
      <c r="O12" s="44">
        <v>0.99413489736070393</v>
      </c>
      <c r="P12" s="44">
        <v>1.4148936170212767</v>
      </c>
      <c r="Q12" s="31">
        <v>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3"/>
    </row>
    <row r="13" spans="1:202" x14ac:dyDescent="0.3">
      <c r="A13" s="38">
        <v>16</v>
      </c>
      <c r="B13" s="6">
        <v>0</v>
      </c>
      <c r="C13" s="68">
        <v>12.5</v>
      </c>
      <c r="D13" s="69">
        <v>403</v>
      </c>
      <c r="E13" s="69">
        <v>9.66</v>
      </c>
      <c r="F13" s="69">
        <v>5.03</v>
      </c>
      <c r="G13" s="69">
        <v>0.06</v>
      </c>
      <c r="H13" s="69">
        <v>7.0000000000000007E-2</v>
      </c>
      <c r="I13" s="69">
        <v>3.67</v>
      </c>
      <c r="J13" s="69">
        <v>0.83</v>
      </c>
      <c r="K13" s="62">
        <v>157</v>
      </c>
      <c r="L13" s="44">
        <v>109.80926430517711</v>
      </c>
      <c r="M13" s="41">
        <f t="shared" si="0"/>
        <v>1.1928429423459244E-2</v>
      </c>
      <c r="N13" s="44">
        <v>1.3705722070844688</v>
      </c>
      <c r="O13" s="44">
        <v>1.0863930885529158</v>
      </c>
      <c r="P13" s="44">
        <v>1.6130790190735695</v>
      </c>
      <c r="Q13" s="31"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3"/>
    </row>
    <row r="14" spans="1:202" x14ac:dyDescent="0.3">
      <c r="A14" s="38">
        <v>17</v>
      </c>
      <c r="B14" s="6">
        <v>1</v>
      </c>
      <c r="C14" s="68">
        <v>13.6</v>
      </c>
      <c r="D14" s="69">
        <v>242</v>
      </c>
      <c r="E14" s="69">
        <v>10.91</v>
      </c>
      <c r="F14" s="69">
        <v>8.1999999999999993</v>
      </c>
      <c r="G14" s="69">
        <v>0.1</v>
      </c>
      <c r="H14" s="69">
        <v>0</v>
      </c>
      <c r="I14" s="69">
        <v>2</v>
      </c>
      <c r="J14" s="69">
        <v>0.6</v>
      </c>
      <c r="K14" s="62">
        <v>392</v>
      </c>
      <c r="L14" s="44">
        <v>121</v>
      </c>
      <c r="M14" s="41">
        <f t="shared" si="0"/>
        <v>1.2195121951219514E-2</v>
      </c>
      <c r="N14" s="44">
        <v>4.0999999999999996</v>
      </c>
      <c r="O14" s="44">
        <v>3.025830258302582</v>
      </c>
      <c r="P14" s="44">
        <v>4.4499999999999993</v>
      </c>
      <c r="Q14" s="31">
        <v>2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3"/>
    </row>
    <row r="15" spans="1:202" x14ac:dyDescent="0.3">
      <c r="A15" s="38">
        <v>18</v>
      </c>
      <c r="B15" s="6">
        <v>0</v>
      </c>
      <c r="C15" s="68"/>
      <c r="D15" s="69"/>
      <c r="E15" s="69"/>
      <c r="F15" s="69"/>
      <c r="G15" s="69"/>
      <c r="H15" s="69"/>
      <c r="I15" s="69"/>
      <c r="J15" s="69"/>
      <c r="K15" s="62"/>
      <c r="L15" s="44"/>
      <c r="M15" s="41"/>
      <c r="N15" s="44"/>
      <c r="O15" s="44"/>
      <c r="P15" s="44"/>
      <c r="Q15" s="3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1"/>
    </row>
    <row r="16" spans="1:202" x14ac:dyDescent="0.3">
      <c r="A16" s="38">
        <v>19</v>
      </c>
      <c r="B16" s="6">
        <v>0</v>
      </c>
      <c r="C16" s="68">
        <v>14.2</v>
      </c>
      <c r="D16" s="69">
        <v>287</v>
      </c>
      <c r="E16" s="69">
        <v>9.6</v>
      </c>
      <c r="F16" s="69">
        <v>4.32</v>
      </c>
      <c r="G16" s="69">
        <v>2.29</v>
      </c>
      <c r="H16" s="69">
        <v>0.09</v>
      </c>
      <c r="I16" s="69">
        <v>2.06</v>
      </c>
      <c r="J16" s="69">
        <v>0.84</v>
      </c>
      <c r="K16" s="62">
        <v>211</v>
      </c>
      <c r="L16" s="44">
        <v>139.32038834951456</v>
      </c>
      <c r="M16" s="41">
        <f t="shared" ref="M16:M47" si="1">G16/F16</f>
        <v>0.53009259259259256</v>
      </c>
      <c r="N16" s="44">
        <v>2.0970873786407767</v>
      </c>
      <c r="O16" s="44">
        <v>0.81818181818181834</v>
      </c>
      <c r="P16" s="44">
        <v>3.616504854368932</v>
      </c>
      <c r="Q16" s="31"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3"/>
    </row>
    <row r="17" spans="1:202" x14ac:dyDescent="0.3">
      <c r="A17" s="38">
        <v>20</v>
      </c>
      <c r="B17" s="6">
        <v>1</v>
      </c>
      <c r="C17" s="68">
        <v>13.2</v>
      </c>
      <c r="D17" s="69">
        <v>323</v>
      </c>
      <c r="E17" s="69">
        <v>7.5</v>
      </c>
      <c r="F17" s="69">
        <v>3.38</v>
      </c>
      <c r="G17" s="69">
        <v>0.38</v>
      </c>
      <c r="H17" s="69">
        <v>0.17</v>
      </c>
      <c r="I17" s="69">
        <v>2.75</v>
      </c>
      <c r="J17" s="69">
        <v>0.83</v>
      </c>
      <c r="K17" s="62">
        <v>204</v>
      </c>
      <c r="L17" s="41">
        <v>117.45454545454545</v>
      </c>
      <c r="M17" s="41">
        <f t="shared" si="1"/>
        <v>0.11242603550295859</v>
      </c>
      <c r="N17" s="41">
        <v>1.229090909090909</v>
      </c>
      <c r="O17" s="41">
        <v>0.82038834951456308</v>
      </c>
      <c r="P17" s="41">
        <v>1.669090909090909</v>
      </c>
      <c r="Q17" s="29"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3"/>
    </row>
    <row r="18" spans="1:202" x14ac:dyDescent="0.3">
      <c r="A18" s="38">
        <v>21</v>
      </c>
      <c r="B18" s="6">
        <v>0</v>
      </c>
      <c r="C18" s="68">
        <v>11.1</v>
      </c>
      <c r="D18" s="69">
        <v>267</v>
      </c>
      <c r="E18" s="69">
        <v>6.9</v>
      </c>
      <c r="F18" s="69">
        <v>3.4</v>
      </c>
      <c r="G18" s="69">
        <v>0.2</v>
      </c>
      <c r="H18" s="69">
        <v>0.1</v>
      </c>
      <c r="I18" s="69">
        <v>2.5</v>
      </c>
      <c r="J18" s="69">
        <v>0.8</v>
      </c>
      <c r="K18" s="62">
        <v>165.5</v>
      </c>
      <c r="L18" s="41">
        <v>106.8</v>
      </c>
      <c r="M18" s="41">
        <f t="shared" si="1"/>
        <v>5.8823529411764712E-2</v>
      </c>
      <c r="N18" s="41">
        <v>1.3599999999999999</v>
      </c>
      <c r="O18" s="41">
        <v>0.97142857142857131</v>
      </c>
      <c r="P18" s="41">
        <v>1.7600000000000002</v>
      </c>
      <c r="Q18" s="29"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3"/>
    </row>
    <row r="19" spans="1:202" x14ac:dyDescent="0.3">
      <c r="A19" s="38">
        <v>22</v>
      </c>
      <c r="B19" s="6">
        <v>0</v>
      </c>
      <c r="C19" s="68">
        <v>13.6</v>
      </c>
      <c r="D19" s="69">
        <v>251</v>
      </c>
      <c r="E19" s="69">
        <v>5.93</v>
      </c>
      <c r="F19" s="69">
        <v>2.7</v>
      </c>
      <c r="G19" s="69">
        <v>0</v>
      </c>
      <c r="H19" s="69">
        <v>0.1</v>
      </c>
      <c r="I19" s="69">
        <v>2.5</v>
      </c>
      <c r="J19" s="69">
        <v>0.6</v>
      </c>
      <c r="K19" s="62">
        <v>300</v>
      </c>
      <c r="L19" s="41">
        <v>100.4</v>
      </c>
      <c r="M19" s="41">
        <f t="shared" si="1"/>
        <v>0</v>
      </c>
      <c r="N19" s="41">
        <v>1.08</v>
      </c>
      <c r="O19" s="41">
        <v>0.83591331269349867</v>
      </c>
      <c r="P19" s="41">
        <v>1.32</v>
      </c>
      <c r="Q19" s="29">
        <v>0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3"/>
    </row>
    <row r="20" spans="1:202" x14ac:dyDescent="0.3">
      <c r="A20" s="38">
        <v>23</v>
      </c>
      <c r="B20" s="6">
        <v>0</v>
      </c>
      <c r="C20" s="68">
        <v>12</v>
      </c>
      <c r="D20" s="69">
        <v>364</v>
      </c>
      <c r="E20" s="69">
        <v>9.8000000000000007</v>
      </c>
      <c r="F20" s="69">
        <v>5.15</v>
      </c>
      <c r="G20" s="69">
        <v>0.04</v>
      </c>
      <c r="H20" s="69">
        <v>0.05</v>
      </c>
      <c r="I20" s="69">
        <v>3.65</v>
      </c>
      <c r="J20" s="69">
        <v>0.91</v>
      </c>
      <c r="K20" s="62">
        <v>301</v>
      </c>
      <c r="L20" s="41">
        <v>99.726027397260282</v>
      </c>
      <c r="M20" s="41">
        <f t="shared" si="1"/>
        <v>7.7669902912621356E-3</v>
      </c>
      <c r="N20" s="41">
        <v>1.4109589041095891</v>
      </c>
      <c r="O20" s="41">
        <v>1.10752688172043</v>
      </c>
      <c r="P20" s="41">
        <v>1.671232876712329</v>
      </c>
      <c r="Q20" s="29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3"/>
    </row>
    <row r="21" spans="1:202" x14ac:dyDescent="0.3">
      <c r="A21" s="38">
        <v>24</v>
      </c>
      <c r="B21" s="6">
        <v>0</v>
      </c>
      <c r="C21" s="68">
        <v>10.9</v>
      </c>
      <c r="D21" s="69">
        <v>168</v>
      </c>
      <c r="E21" s="69">
        <v>5.99</v>
      </c>
      <c r="F21" s="69">
        <v>3.15</v>
      </c>
      <c r="G21" s="69">
        <v>0.04</v>
      </c>
      <c r="H21" s="69">
        <v>0.02</v>
      </c>
      <c r="I21" s="69">
        <v>2.27</v>
      </c>
      <c r="J21" s="69">
        <v>0.35</v>
      </c>
      <c r="K21" s="62">
        <v>154</v>
      </c>
      <c r="L21" s="41">
        <v>74.008810572687224</v>
      </c>
      <c r="M21" s="41">
        <f t="shared" si="1"/>
        <v>1.2698412698412698E-2</v>
      </c>
      <c r="N21" s="41">
        <v>1.3876651982378854</v>
      </c>
      <c r="O21" s="41">
        <v>1.1091549295774645</v>
      </c>
      <c r="P21" s="41">
        <v>1.5594713656387664</v>
      </c>
      <c r="Q21" s="29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3"/>
    </row>
    <row r="22" spans="1:202" x14ac:dyDescent="0.3">
      <c r="A22" s="38">
        <v>26</v>
      </c>
      <c r="B22" s="6">
        <v>0</v>
      </c>
      <c r="C22" s="68">
        <v>12.3</v>
      </c>
      <c r="D22" s="69">
        <v>152</v>
      </c>
      <c r="E22" s="69">
        <v>6.38</v>
      </c>
      <c r="F22" s="69">
        <v>4</v>
      </c>
      <c r="G22" s="69">
        <v>0</v>
      </c>
      <c r="H22" s="69">
        <v>0</v>
      </c>
      <c r="I22" s="69">
        <v>1.6</v>
      </c>
      <c r="J22" s="69">
        <v>0.8</v>
      </c>
      <c r="K22" s="62">
        <v>400</v>
      </c>
      <c r="L22" s="41">
        <v>95</v>
      </c>
      <c r="M22" s="41">
        <f t="shared" si="1"/>
        <v>0</v>
      </c>
      <c r="N22" s="41">
        <v>2.5</v>
      </c>
      <c r="O22" s="41">
        <v>1.680672268907563</v>
      </c>
      <c r="P22" s="41">
        <v>2.9999999999999996</v>
      </c>
      <c r="Q22" s="29">
        <v>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3"/>
    </row>
    <row r="23" spans="1:202" x14ac:dyDescent="0.3">
      <c r="A23" s="38">
        <v>27</v>
      </c>
      <c r="B23" s="6">
        <v>1</v>
      </c>
      <c r="C23" s="68">
        <v>9.3000000000000007</v>
      </c>
      <c r="D23" s="69">
        <v>190</v>
      </c>
      <c r="E23" s="69">
        <v>8.19</v>
      </c>
      <c r="F23" s="69">
        <v>4.99</v>
      </c>
      <c r="G23" s="69">
        <v>0.03</v>
      </c>
      <c r="H23" s="69">
        <v>0.02</v>
      </c>
      <c r="I23" s="69">
        <v>2.4500000000000002</v>
      </c>
      <c r="J23" s="69">
        <v>0.59</v>
      </c>
      <c r="K23" s="62">
        <v>212</v>
      </c>
      <c r="L23" s="41">
        <v>77.551020408163254</v>
      </c>
      <c r="M23" s="41">
        <f t="shared" si="1"/>
        <v>6.0120240480961923E-3</v>
      </c>
      <c r="N23" s="41">
        <v>2.036734693877551</v>
      </c>
      <c r="O23" s="41">
        <v>1.5593750000000004</v>
      </c>
      <c r="P23" s="41">
        <v>2.2897959183673469</v>
      </c>
      <c r="Q23" s="29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3"/>
    </row>
    <row r="24" spans="1:202" x14ac:dyDescent="0.3">
      <c r="A24" s="38">
        <v>28</v>
      </c>
      <c r="B24" s="6">
        <v>0</v>
      </c>
      <c r="C24" s="68">
        <v>12.6</v>
      </c>
      <c r="D24" s="69">
        <v>190</v>
      </c>
      <c r="E24" s="69">
        <v>4.9000000000000004</v>
      </c>
      <c r="F24" s="69">
        <v>1.88</v>
      </c>
      <c r="G24" s="69">
        <v>7.0000000000000007E-2</v>
      </c>
      <c r="H24" s="69">
        <v>0.05</v>
      </c>
      <c r="I24" s="69">
        <v>2.62</v>
      </c>
      <c r="J24" s="69">
        <v>0.28000000000000003</v>
      </c>
      <c r="K24" s="62">
        <v>138</v>
      </c>
      <c r="L24" s="41">
        <v>72.51908396946564</v>
      </c>
      <c r="M24" s="41">
        <f t="shared" si="1"/>
        <v>3.7234042553191495E-2</v>
      </c>
      <c r="N24" s="41">
        <v>0.71755725190839692</v>
      </c>
      <c r="O24" s="41">
        <v>0.62251655629139058</v>
      </c>
      <c r="P24" s="41">
        <v>0.85114503816793885</v>
      </c>
      <c r="Q24" s="29"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3"/>
    </row>
    <row r="25" spans="1:202" x14ac:dyDescent="0.3">
      <c r="A25" s="38">
        <v>29</v>
      </c>
      <c r="B25" s="6">
        <v>1</v>
      </c>
      <c r="C25" s="68">
        <v>14.1</v>
      </c>
      <c r="D25" s="69">
        <v>212</v>
      </c>
      <c r="E25" s="69">
        <v>7.71</v>
      </c>
      <c r="F25" s="69">
        <v>4.5999999999999996</v>
      </c>
      <c r="G25" s="69">
        <v>0.1</v>
      </c>
      <c r="H25" s="69">
        <v>0</v>
      </c>
      <c r="I25" s="69">
        <v>1.8</v>
      </c>
      <c r="J25" s="69">
        <v>1.3</v>
      </c>
      <c r="K25" s="62">
        <v>461</v>
      </c>
      <c r="L25" s="41">
        <v>117.77777777777777</v>
      </c>
      <c r="M25" s="41">
        <f t="shared" si="1"/>
        <v>2.1739130434782612E-2</v>
      </c>
      <c r="N25" s="41">
        <v>2.5555555555555554</v>
      </c>
      <c r="O25" s="41">
        <v>1.4790996784565913</v>
      </c>
      <c r="P25" s="41">
        <v>3.3333333333333326</v>
      </c>
      <c r="Q25" s="29">
        <v>1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3"/>
    </row>
    <row r="26" spans="1:202" x14ac:dyDescent="0.3">
      <c r="A26" s="38">
        <v>30</v>
      </c>
      <c r="B26" s="6">
        <v>0</v>
      </c>
      <c r="C26" s="68">
        <v>12.9</v>
      </c>
      <c r="D26" s="69">
        <v>280</v>
      </c>
      <c r="E26" s="69">
        <v>6.24</v>
      </c>
      <c r="F26" s="69">
        <v>4.93</v>
      </c>
      <c r="G26" s="69">
        <v>0</v>
      </c>
      <c r="H26" s="69">
        <v>0.01</v>
      </c>
      <c r="I26" s="69">
        <v>0.81</v>
      </c>
      <c r="J26" s="69">
        <v>0.49</v>
      </c>
      <c r="K26" s="62">
        <v>180</v>
      </c>
      <c r="L26" s="41">
        <v>345.67901234567898</v>
      </c>
      <c r="M26" s="41">
        <f t="shared" si="1"/>
        <v>0</v>
      </c>
      <c r="N26" s="41">
        <v>6.0864197530864192</v>
      </c>
      <c r="O26" s="41">
        <v>3.7633587786259524</v>
      </c>
      <c r="P26" s="41">
        <v>6.6913580246913575</v>
      </c>
      <c r="Q26" s="29">
        <v>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1"/>
    </row>
    <row r="27" spans="1:202" x14ac:dyDescent="0.3">
      <c r="A27" s="38">
        <v>31</v>
      </c>
      <c r="B27" s="6">
        <v>0</v>
      </c>
      <c r="C27" s="68">
        <v>11.4</v>
      </c>
      <c r="D27" s="69">
        <v>251</v>
      </c>
      <c r="E27" s="69">
        <v>5.16</v>
      </c>
      <c r="F27" s="69">
        <v>3.3</v>
      </c>
      <c r="G27" s="69">
        <v>0.01</v>
      </c>
      <c r="H27" s="69">
        <v>0.02</v>
      </c>
      <c r="I27" s="69">
        <v>1.4</v>
      </c>
      <c r="J27" s="69">
        <v>0.4</v>
      </c>
      <c r="K27" s="62">
        <v>204</v>
      </c>
      <c r="L27" s="41">
        <v>179.28571428571431</v>
      </c>
      <c r="M27" s="41">
        <f t="shared" si="1"/>
        <v>3.0303030303030307E-3</v>
      </c>
      <c r="N27" s="41">
        <v>2.3571428571428572</v>
      </c>
      <c r="O27" s="41">
        <v>1.7741935483870963</v>
      </c>
      <c r="P27" s="41">
        <v>2.65</v>
      </c>
      <c r="Q27" s="29">
        <v>0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3"/>
    </row>
    <row r="28" spans="1:202" x14ac:dyDescent="0.3">
      <c r="A28" s="38">
        <v>32</v>
      </c>
      <c r="B28" s="6">
        <v>1</v>
      </c>
      <c r="C28" s="68">
        <v>11.9</v>
      </c>
      <c r="D28" s="69">
        <v>150</v>
      </c>
      <c r="E28" s="69">
        <v>8.3000000000000007</v>
      </c>
      <c r="F28" s="69">
        <v>4.92</v>
      </c>
      <c r="G28" s="69">
        <v>0.02</v>
      </c>
      <c r="H28" s="69">
        <v>0.03</v>
      </c>
      <c r="I28" s="69">
        <v>2.72</v>
      </c>
      <c r="J28" s="69">
        <v>0.53</v>
      </c>
      <c r="K28" s="62">
        <v>341</v>
      </c>
      <c r="L28" s="41">
        <v>55.147058823529406</v>
      </c>
      <c r="M28" s="41">
        <f t="shared" si="1"/>
        <v>4.0650406504065045E-3</v>
      </c>
      <c r="N28" s="41">
        <v>1.8088235294117645</v>
      </c>
      <c r="O28" s="41">
        <v>1.4556213017751476</v>
      </c>
      <c r="P28" s="41">
        <v>2.0110294117647056</v>
      </c>
      <c r="Q28" s="29">
        <v>1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3"/>
    </row>
    <row r="29" spans="1:202" x14ac:dyDescent="0.3">
      <c r="A29" s="38">
        <v>33</v>
      </c>
      <c r="B29" s="6">
        <v>0</v>
      </c>
      <c r="C29" s="68">
        <v>12</v>
      </c>
      <c r="D29" s="69">
        <v>110</v>
      </c>
      <c r="E29" s="69">
        <v>5.71</v>
      </c>
      <c r="F29" s="69">
        <v>3.1</v>
      </c>
      <c r="G29" s="69">
        <v>0.2</v>
      </c>
      <c r="H29" s="69">
        <v>0</v>
      </c>
      <c r="I29" s="69">
        <v>2</v>
      </c>
      <c r="J29" s="69">
        <v>0.4</v>
      </c>
      <c r="K29" s="62">
        <v>349</v>
      </c>
      <c r="L29" s="41">
        <v>55</v>
      </c>
      <c r="M29" s="41">
        <f t="shared" si="1"/>
        <v>6.4516129032258063E-2</v>
      </c>
      <c r="N29" s="41">
        <v>1.55</v>
      </c>
      <c r="O29" s="41">
        <v>1.1877394636015326</v>
      </c>
      <c r="P29" s="41">
        <v>1.85</v>
      </c>
      <c r="Q29" s="29">
        <v>1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3"/>
    </row>
    <row r="30" spans="1:202" x14ac:dyDescent="0.3">
      <c r="A30" s="38">
        <v>34</v>
      </c>
      <c r="B30" s="6">
        <v>0</v>
      </c>
      <c r="C30" s="68">
        <v>10.6</v>
      </c>
      <c r="D30" s="69">
        <v>396</v>
      </c>
      <c r="E30" s="69">
        <v>4.55</v>
      </c>
      <c r="F30" s="69">
        <v>2.2200000000000002</v>
      </c>
      <c r="G30" s="69">
        <v>0.08</v>
      </c>
      <c r="H30" s="69">
        <v>0.05</v>
      </c>
      <c r="I30" s="69">
        <v>1.85</v>
      </c>
      <c r="J30" s="69">
        <v>0.22</v>
      </c>
      <c r="K30" s="62">
        <v>171</v>
      </c>
      <c r="L30" s="41">
        <v>214.05405405405403</v>
      </c>
      <c r="M30" s="41">
        <f t="shared" si="1"/>
        <v>3.6036036036036036E-2</v>
      </c>
      <c r="N30" s="41">
        <v>1.2</v>
      </c>
      <c r="O30" s="41">
        <v>0.95278969957081572</v>
      </c>
      <c r="P30" s="41">
        <v>1.3621621621621622</v>
      </c>
      <c r="Q30" s="29">
        <v>0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3"/>
    </row>
    <row r="31" spans="1:202" x14ac:dyDescent="0.3">
      <c r="A31" s="38">
        <v>35</v>
      </c>
      <c r="B31" s="6">
        <v>1</v>
      </c>
      <c r="C31" s="68">
        <v>11.1</v>
      </c>
      <c r="D31" s="69">
        <v>285</v>
      </c>
      <c r="E31" s="69">
        <v>5.95</v>
      </c>
      <c r="F31" s="69">
        <v>3.57</v>
      </c>
      <c r="G31" s="69">
        <v>0.06</v>
      </c>
      <c r="H31" s="69">
        <v>0</v>
      </c>
      <c r="I31" s="69">
        <v>1.61</v>
      </c>
      <c r="J31" s="69">
        <v>0.77</v>
      </c>
      <c r="K31" s="62">
        <v>120</v>
      </c>
      <c r="L31" s="41">
        <v>177.01863354037266</v>
      </c>
      <c r="M31" s="41">
        <f t="shared" si="1"/>
        <v>1.680672268907563E-2</v>
      </c>
      <c r="N31" s="41">
        <v>2.2173913043478257</v>
      </c>
      <c r="O31" s="41">
        <v>1.4999999999999998</v>
      </c>
      <c r="P31" s="41">
        <v>2.7329192546583854</v>
      </c>
      <c r="Q31" s="29">
        <v>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3"/>
    </row>
    <row r="32" spans="1:202" x14ac:dyDescent="0.3">
      <c r="A32" s="38">
        <v>36</v>
      </c>
      <c r="B32" s="6">
        <v>1</v>
      </c>
      <c r="C32" s="68">
        <v>14</v>
      </c>
      <c r="D32" s="69">
        <v>79</v>
      </c>
      <c r="E32" s="69">
        <v>4.6399999999999997</v>
      </c>
      <c r="F32" s="69">
        <v>1.88</v>
      </c>
      <c r="G32" s="69">
        <v>0</v>
      </c>
      <c r="H32" s="69">
        <v>0.01</v>
      </c>
      <c r="I32" s="69">
        <v>2.5099999999999998</v>
      </c>
      <c r="J32" s="69">
        <v>0.24</v>
      </c>
      <c r="K32" s="62">
        <v>359</v>
      </c>
      <c r="L32" s="41">
        <v>31.474103585657375</v>
      </c>
      <c r="M32" s="41">
        <f t="shared" si="1"/>
        <v>0</v>
      </c>
      <c r="N32" s="41">
        <v>0.74900398406374502</v>
      </c>
      <c r="O32" s="41">
        <v>0.6811594202898551</v>
      </c>
      <c r="P32" s="41">
        <v>0.84462151394422325</v>
      </c>
      <c r="Q32" s="29">
        <v>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3"/>
    </row>
    <row r="33" spans="1:202" x14ac:dyDescent="0.3">
      <c r="A33" s="38">
        <v>37</v>
      </c>
      <c r="B33" s="6">
        <v>0</v>
      </c>
      <c r="C33" s="68">
        <v>14.1</v>
      </c>
      <c r="D33" s="69">
        <v>314</v>
      </c>
      <c r="E33" s="69">
        <v>5.95</v>
      </c>
      <c r="F33" s="69">
        <v>3.03</v>
      </c>
      <c r="G33" s="69">
        <v>0.03</v>
      </c>
      <c r="H33" s="69">
        <v>0.04</v>
      </c>
      <c r="I33" s="69">
        <v>1.98</v>
      </c>
      <c r="J33" s="69">
        <v>0.87</v>
      </c>
      <c r="K33" s="62">
        <v>323</v>
      </c>
      <c r="L33" s="41">
        <v>158.58585858585857</v>
      </c>
      <c r="M33" s="41">
        <f t="shared" si="1"/>
        <v>9.9009900990099011E-3</v>
      </c>
      <c r="N33" s="41">
        <v>1.5303030303030303</v>
      </c>
      <c r="O33" s="41">
        <v>1.0376712328767121</v>
      </c>
      <c r="P33" s="41">
        <v>1.9848484848484846</v>
      </c>
      <c r="Q33" s="29">
        <v>0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3"/>
    </row>
    <row r="34" spans="1:202" x14ac:dyDescent="0.3">
      <c r="A34" s="38">
        <v>38</v>
      </c>
      <c r="B34" s="6">
        <v>0</v>
      </c>
      <c r="C34" s="68">
        <v>16.3</v>
      </c>
      <c r="D34" s="69">
        <v>235</v>
      </c>
      <c r="E34" s="69">
        <v>7.34</v>
      </c>
      <c r="F34" s="69">
        <v>4.3</v>
      </c>
      <c r="G34" s="69">
        <v>0</v>
      </c>
      <c r="H34" s="69">
        <v>0.1</v>
      </c>
      <c r="I34" s="69">
        <v>2.2000000000000002</v>
      </c>
      <c r="J34" s="69">
        <v>0.7</v>
      </c>
      <c r="K34" s="62">
        <v>360</v>
      </c>
      <c r="L34" s="41">
        <v>106.81818181818181</v>
      </c>
      <c r="M34" s="41">
        <f t="shared" si="1"/>
        <v>0</v>
      </c>
      <c r="N34" s="41">
        <v>1.9545454545454544</v>
      </c>
      <c r="O34" s="41">
        <v>1.4144736842105263</v>
      </c>
      <c r="P34" s="41">
        <v>2.2727272727272725</v>
      </c>
      <c r="Q34" s="29">
        <v>1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3"/>
    </row>
    <row r="35" spans="1:202" x14ac:dyDescent="0.3">
      <c r="A35" s="38">
        <v>39</v>
      </c>
      <c r="B35" s="6">
        <v>0</v>
      </c>
      <c r="C35" s="68">
        <v>11.4</v>
      </c>
      <c r="D35" s="69">
        <v>209</v>
      </c>
      <c r="E35" s="69">
        <v>4.09</v>
      </c>
      <c r="F35" s="69">
        <v>1.7</v>
      </c>
      <c r="G35" s="69">
        <v>0</v>
      </c>
      <c r="H35" s="69">
        <v>0</v>
      </c>
      <c r="I35" s="69">
        <v>2.1</v>
      </c>
      <c r="J35" s="69">
        <v>0.2</v>
      </c>
      <c r="K35" s="62">
        <v>352</v>
      </c>
      <c r="L35" s="41">
        <v>99.523809523809518</v>
      </c>
      <c r="M35" s="41">
        <f t="shared" si="1"/>
        <v>0</v>
      </c>
      <c r="N35" s="41">
        <v>0.80952380952380942</v>
      </c>
      <c r="O35" s="41">
        <v>0.71129707112970719</v>
      </c>
      <c r="P35" s="41">
        <v>0.90476190476190466</v>
      </c>
      <c r="Q35" s="29">
        <v>1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3"/>
    </row>
    <row r="36" spans="1:202" x14ac:dyDescent="0.3">
      <c r="A36" s="38">
        <v>40</v>
      </c>
      <c r="B36" s="6">
        <v>0</v>
      </c>
      <c r="C36" s="68">
        <v>14.4</v>
      </c>
      <c r="D36" s="69">
        <v>282</v>
      </c>
      <c r="E36" s="69">
        <v>9.4600000000000009</v>
      </c>
      <c r="F36" s="69">
        <v>4.4000000000000004</v>
      </c>
      <c r="G36" s="69">
        <v>0.3</v>
      </c>
      <c r="H36" s="69">
        <v>0.1</v>
      </c>
      <c r="I36" s="69">
        <v>3.4</v>
      </c>
      <c r="J36" s="69">
        <v>1.3</v>
      </c>
      <c r="K36" s="62">
        <v>351</v>
      </c>
      <c r="L36" s="41">
        <v>82.941176470588232</v>
      </c>
      <c r="M36" s="41">
        <f t="shared" si="1"/>
        <v>6.8181818181818177E-2</v>
      </c>
      <c r="N36" s="41">
        <v>1.2941176470588236</v>
      </c>
      <c r="O36" s="41">
        <v>0.86956521739130432</v>
      </c>
      <c r="P36" s="41">
        <v>1.7647058823529411</v>
      </c>
      <c r="Q36" s="29">
        <v>1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3"/>
    </row>
    <row r="37" spans="1:202" x14ac:dyDescent="0.3">
      <c r="A37" s="38">
        <v>42</v>
      </c>
      <c r="B37" s="6">
        <v>0</v>
      </c>
      <c r="C37" s="68">
        <v>13.8</v>
      </c>
      <c r="D37" s="69">
        <v>149</v>
      </c>
      <c r="E37" s="69">
        <v>7.13</v>
      </c>
      <c r="F37" s="69">
        <v>3.2</v>
      </c>
      <c r="G37" s="69">
        <v>0</v>
      </c>
      <c r="H37" s="69">
        <v>0</v>
      </c>
      <c r="I37" s="69">
        <v>3.3</v>
      </c>
      <c r="J37" s="69">
        <v>0.3</v>
      </c>
      <c r="K37" s="62">
        <v>206</v>
      </c>
      <c r="L37" s="41">
        <v>45.151515151515156</v>
      </c>
      <c r="M37" s="41">
        <f t="shared" si="1"/>
        <v>0</v>
      </c>
      <c r="N37" s="41">
        <v>0.96969696969696983</v>
      </c>
      <c r="O37" s="41">
        <v>0.81424936386768454</v>
      </c>
      <c r="P37" s="41">
        <v>1.0606060606060606</v>
      </c>
      <c r="Q37" s="29">
        <v>0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3"/>
    </row>
    <row r="38" spans="1:202" x14ac:dyDescent="0.3">
      <c r="A38" s="38">
        <v>43</v>
      </c>
      <c r="B38" s="6">
        <v>0</v>
      </c>
      <c r="C38" s="68">
        <v>10.3</v>
      </c>
      <c r="D38" s="69">
        <v>95</v>
      </c>
      <c r="E38" s="69">
        <v>7.08</v>
      </c>
      <c r="F38" s="69">
        <v>3.13</v>
      </c>
      <c r="G38" s="69">
        <v>0</v>
      </c>
      <c r="H38" s="69">
        <v>0.04</v>
      </c>
      <c r="I38" s="69">
        <v>3.06</v>
      </c>
      <c r="J38" s="69">
        <v>0.39</v>
      </c>
      <c r="K38" s="62">
        <v>179</v>
      </c>
      <c r="L38" s="41">
        <v>31.045751633986928</v>
      </c>
      <c r="M38" s="41">
        <f t="shared" si="1"/>
        <v>0</v>
      </c>
      <c r="N38" s="41">
        <v>1.022875816993464</v>
      </c>
      <c r="O38" s="41">
        <v>0.79240506329113913</v>
      </c>
      <c r="P38" s="41">
        <v>1.1503267973856208</v>
      </c>
      <c r="Q38" s="29">
        <v>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3"/>
    </row>
    <row r="39" spans="1:202" x14ac:dyDescent="0.3">
      <c r="A39" s="38">
        <v>44</v>
      </c>
      <c r="B39" s="6">
        <v>0</v>
      </c>
      <c r="C39" s="68">
        <v>13.3</v>
      </c>
      <c r="D39" s="69">
        <v>258</v>
      </c>
      <c r="E39" s="69">
        <v>4.2300000000000004</v>
      </c>
      <c r="F39" s="69">
        <v>2.52</v>
      </c>
      <c r="G39" s="69">
        <v>0.09</v>
      </c>
      <c r="H39" s="69">
        <v>7.0000000000000007E-2</v>
      </c>
      <c r="I39" s="69">
        <v>1.03</v>
      </c>
      <c r="J39" s="69">
        <v>0.45</v>
      </c>
      <c r="K39" s="62">
        <v>334</v>
      </c>
      <c r="L39" s="41">
        <v>250.48543689320388</v>
      </c>
      <c r="M39" s="41">
        <f t="shared" si="1"/>
        <v>3.5714285714285712E-2</v>
      </c>
      <c r="N39" s="41">
        <v>2.4466019417475726</v>
      </c>
      <c r="O39" s="41">
        <v>1.4736842105263155</v>
      </c>
      <c r="P39" s="41">
        <v>2.970873786407767</v>
      </c>
      <c r="Q39" s="29">
        <v>1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3"/>
    </row>
    <row r="40" spans="1:202" x14ac:dyDescent="0.3">
      <c r="A40" s="38">
        <v>45</v>
      </c>
      <c r="B40" s="6">
        <v>1</v>
      </c>
      <c r="C40" s="68">
        <v>13</v>
      </c>
      <c r="D40" s="69">
        <v>182</v>
      </c>
      <c r="E40" s="69">
        <v>8.9600000000000009</v>
      </c>
      <c r="F40" s="69">
        <v>4.5</v>
      </c>
      <c r="G40" s="69">
        <v>0.1</v>
      </c>
      <c r="H40" s="69">
        <v>0.1</v>
      </c>
      <c r="I40" s="69">
        <v>3.2</v>
      </c>
      <c r="J40" s="69">
        <v>1.2</v>
      </c>
      <c r="K40" s="62">
        <v>423</v>
      </c>
      <c r="L40" s="41">
        <v>56.875</v>
      </c>
      <c r="M40" s="41">
        <f t="shared" si="1"/>
        <v>2.2222222222222223E-2</v>
      </c>
      <c r="N40" s="41">
        <v>1.40625</v>
      </c>
      <c r="O40" s="41">
        <v>1.0089686098654707</v>
      </c>
      <c r="P40" s="41">
        <v>1.8124999999999998</v>
      </c>
      <c r="Q40" s="29">
        <v>1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3"/>
    </row>
    <row r="41" spans="1:202" x14ac:dyDescent="0.3">
      <c r="A41" s="38">
        <v>46</v>
      </c>
      <c r="B41" s="6">
        <v>0</v>
      </c>
      <c r="C41" s="68">
        <v>11.8</v>
      </c>
      <c r="D41" s="69">
        <v>190</v>
      </c>
      <c r="E41" s="69">
        <v>7.96</v>
      </c>
      <c r="F41" s="69">
        <v>4.75</v>
      </c>
      <c r="G41" s="69">
        <v>0.5</v>
      </c>
      <c r="H41" s="69">
        <v>0.05</v>
      </c>
      <c r="I41" s="69">
        <v>2.02</v>
      </c>
      <c r="J41" s="69">
        <v>0.64</v>
      </c>
      <c r="K41" s="62">
        <v>147</v>
      </c>
      <c r="L41" s="41">
        <v>94.059405940594061</v>
      </c>
      <c r="M41" s="41">
        <f t="shared" si="1"/>
        <v>0.10526315789473684</v>
      </c>
      <c r="N41" s="41">
        <v>2.3514851485148514</v>
      </c>
      <c r="O41" s="41">
        <v>1.4797507788161994</v>
      </c>
      <c r="P41" s="41">
        <v>2.9158415841584158</v>
      </c>
      <c r="Q41" s="29">
        <v>0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3"/>
    </row>
    <row r="42" spans="1:202" x14ac:dyDescent="0.3">
      <c r="A42" s="38">
        <v>47</v>
      </c>
      <c r="B42" s="6">
        <v>0</v>
      </c>
      <c r="C42" s="68">
        <v>12</v>
      </c>
      <c r="D42" s="69">
        <v>265</v>
      </c>
      <c r="E42" s="69">
        <v>2.61</v>
      </c>
      <c r="F42" s="69">
        <v>1.2</v>
      </c>
      <c r="G42" s="69">
        <v>0.05</v>
      </c>
      <c r="H42" s="69">
        <v>0.02</v>
      </c>
      <c r="I42" s="69">
        <v>1</v>
      </c>
      <c r="J42" s="69">
        <v>0.24</v>
      </c>
      <c r="K42" s="62">
        <v>271</v>
      </c>
      <c r="L42" s="41">
        <v>265</v>
      </c>
      <c r="M42" s="41">
        <f t="shared" si="1"/>
        <v>4.1666666666666671E-2</v>
      </c>
      <c r="N42" s="41">
        <v>1.2</v>
      </c>
      <c r="O42" s="41">
        <v>0.85106382978723405</v>
      </c>
      <c r="P42" s="41">
        <v>1.49</v>
      </c>
      <c r="Q42" s="29">
        <v>0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3"/>
    </row>
    <row r="43" spans="1:202" x14ac:dyDescent="0.3">
      <c r="A43" s="38">
        <v>48</v>
      </c>
      <c r="B43" s="6">
        <v>1</v>
      </c>
      <c r="C43" s="68">
        <v>13.2</v>
      </c>
      <c r="D43" s="69">
        <v>203</v>
      </c>
      <c r="E43" s="69">
        <v>7.1</v>
      </c>
      <c r="F43" s="69">
        <v>4.41</v>
      </c>
      <c r="G43" s="69">
        <v>0.24</v>
      </c>
      <c r="H43" s="69">
        <v>0.04</v>
      </c>
      <c r="I43" s="69">
        <v>1.62</v>
      </c>
      <c r="J43" s="69">
        <v>0.81</v>
      </c>
      <c r="K43" s="62">
        <v>180</v>
      </c>
      <c r="L43" s="41">
        <v>125.30864197530863</v>
      </c>
      <c r="M43" s="41">
        <f t="shared" si="1"/>
        <v>5.4421768707482991E-2</v>
      </c>
      <c r="N43" s="41">
        <v>2.7222222222222223</v>
      </c>
      <c r="O43" s="41">
        <v>1.6394052044609668</v>
      </c>
      <c r="P43" s="41">
        <v>3.3703703703703707</v>
      </c>
      <c r="Q43" s="29">
        <v>0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3"/>
    </row>
    <row r="44" spans="1:202" x14ac:dyDescent="0.3">
      <c r="A44" s="38">
        <v>49</v>
      </c>
      <c r="B44" s="6">
        <v>0</v>
      </c>
      <c r="C44" s="68">
        <v>13</v>
      </c>
      <c r="D44" s="69">
        <v>285</v>
      </c>
      <c r="E44" s="69">
        <v>4.33</v>
      </c>
      <c r="F44" s="69">
        <v>1.8</v>
      </c>
      <c r="G44" s="69">
        <v>0.1</v>
      </c>
      <c r="H44" s="69">
        <v>0.2</v>
      </c>
      <c r="I44" s="69">
        <v>1.7</v>
      </c>
      <c r="J44" s="69">
        <v>0.7</v>
      </c>
      <c r="K44" s="62">
        <v>731</v>
      </c>
      <c r="L44" s="41">
        <v>167.64705882352942</v>
      </c>
      <c r="M44" s="41">
        <f t="shared" si="1"/>
        <v>5.5555555555555559E-2</v>
      </c>
      <c r="N44" s="41">
        <v>1.0588235294117647</v>
      </c>
      <c r="O44" s="41">
        <v>0.71146245059288538</v>
      </c>
      <c r="P44" s="41">
        <v>1.5294117647058825</v>
      </c>
      <c r="Q44" s="29">
        <v>1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3"/>
    </row>
    <row r="45" spans="1:202" x14ac:dyDescent="0.3">
      <c r="A45" s="38">
        <v>50</v>
      </c>
      <c r="B45" s="6">
        <v>0</v>
      </c>
      <c r="C45" s="68">
        <v>14.1</v>
      </c>
      <c r="D45" s="69">
        <v>140</v>
      </c>
      <c r="E45" s="69">
        <v>6.42</v>
      </c>
      <c r="F45" s="69">
        <v>3.32</v>
      </c>
      <c r="G45" s="69">
        <v>0.03</v>
      </c>
      <c r="H45" s="69">
        <v>0.03</v>
      </c>
      <c r="I45" s="69">
        <v>2.38</v>
      </c>
      <c r="J45" s="69">
        <v>0.66</v>
      </c>
      <c r="K45" s="62"/>
      <c r="L45" s="41">
        <v>58.82352941176471</v>
      </c>
      <c r="M45" s="41">
        <f t="shared" si="1"/>
        <v>9.0361445783132526E-3</v>
      </c>
      <c r="N45" s="41">
        <v>1.3949579831932772</v>
      </c>
      <c r="O45" s="41">
        <v>1.0709677419354837</v>
      </c>
      <c r="P45" s="41">
        <v>1.6848739495798319</v>
      </c>
      <c r="Q45" s="29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3"/>
    </row>
    <row r="46" spans="1:202" x14ac:dyDescent="0.3">
      <c r="A46" s="38">
        <v>51</v>
      </c>
      <c r="B46" s="6">
        <v>0</v>
      </c>
      <c r="C46" s="68">
        <v>12.4</v>
      </c>
      <c r="D46" s="69">
        <v>222</v>
      </c>
      <c r="E46" s="69">
        <v>5.4</v>
      </c>
      <c r="F46" s="69">
        <v>2.34</v>
      </c>
      <c r="G46" s="69">
        <v>0.37</v>
      </c>
      <c r="H46" s="69">
        <v>0.1</v>
      </c>
      <c r="I46" s="69">
        <v>1.73</v>
      </c>
      <c r="J46" s="69">
        <v>0.83</v>
      </c>
      <c r="K46" s="62">
        <v>192</v>
      </c>
      <c r="L46" s="41">
        <v>128.32369942196533</v>
      </c>
      <c r="M46" s="41">
        <f t="shared" si="1"/>
        <v>0.15811965811965814</v>
      </c>
      <c r="N46" s="41">
        <v>1.352601156069364</v>
      </c>
      <c r="O46" s="41">
        <v>0.76470588235294101</v>
      </c>
      <c r="P46" s="41">
        <v>2.046242774566474</v>
      </c>
      <c r="Q46" s="29">
        <v>0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3"/>
    </row>
    <row r="47" spans="1:202" ht="15" thickBot="1" x14ac:dyDescent="0.35">
      <c r="A47" s="45">
        <v>52</v>
      </c>
      <c r="B47" s="46">
        <v>0</v>
      </c>
      <c r="C47" s="73">
        <v>11.7</v>
      </c>
      <c r="D47" s="74">
        <v>193</v>
      </c>
      <c r="E47" s="74">
        <v>7</v>
      </c>
      <c r="F47" s="74">
        <v>3.7</v>
      </c>
      <c r="G47" s="74">
        <v>0.1</v>
      </c>
      <c r="H47" s="74">
        <v>0</v>
      </c>
      <c r="I47" s="74">
        <v>2.2000000000000002</v>
      </c>
      <c r="J47" s="74">
        <v>1</v>
      </c>
      <c r="K47" s="75">
        <v>225</v>
      </c>
      <c r="L47" s="28">
        <v>87.72727272727272</v>
      </c>
      <c r="M47" s="76">
        <f t="shared" si="1"/>
        <v>2.7027027027027029E-2</v>
      </c>
      <c r="N47" s="28">
        <v>1.6818181818181817</v>
      </c>
      <c r="O47" s="28">
        <v>1.1212121212121213</v>
      </c>
      <c r="P47" s="28">
        <v>2.1818181818181821</v>
      </c>
      <c r="Q47" s="32">
        <v>0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5"/>
    </row>
    <row r="48" spans="1:202" x14ac:dyDescent="0.3">
      <c r="B48" s="3" t="s">
        <v>2</v>
      </c>
      <c r="C48" s="26">
        <v>0.96899999999999997</v>
      </c>
      <c r="D48" s="26">
        <v>0.504</v>
      </c>
      <c r="E48" s="26">
        <v>6.3E-2</v>
      </c>
      <c r="F48" s="26">
        <v>4.1000000000000002E-2</v>
      </c>
      <c r="G48" s="26">
        <v>0.28000000000000003</v>
      </c>
      <c r="H48" s="26">
        <v>0.40400000000000003</v>
      </c>
      <c r="I48" s="26">
        <v>0.317</v>
      </c>
      <c r="J48" s="26">
        <v>0.27500000000000002</v>
      </c>
      <c r="K48" s="26">
        <v>0.83499999999999996</v>
      </c>
      <c r="L48" s="26">
        <v>0.27</v>
      </c>
      <c r="M48" s="27">
        <v>9.5000000000000001E-2</v>
      </c>
      <c r="N48" s="26">
        <v>0.441</v>
      </c>
      <c r="O48" s="26">
        <v>0.311</v>
      </c>
      <c r="P48" s="26">
        <v>0.505</v>
      </c>
      <c r="Q48" s="26">
        <v>0.27100000000000002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</row>
    <row r="49" spans="13:13" x14ac:dyDescent="0.3">
      <c r="M49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ABAA-6C52-4FA1-89BA-078868DFF499}">
  <dimension ref="A1:GS472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A47"/>
    </sheetView>
  </sheetViews>
  <sheetFormatPr baseColWidth="10" defaultRowHeight="14.4" x14ac:dyDescent="0.3"/>
  <cols>
    <col min="2" max="2" width="25.109375" bestFit="1" customWidth="1"/>
    <col min="11" max="11" width="11.5546875" style="85"/>
  </cols>
  <sheetData>
    <row r="1" spans="1:201" ht="29.4" thickBot="1" x14ac:dyDescent="0.35">
      <c r="A1" s="55" t="s">
        <v>0</v>
      </c>
      <c r="B1" s="56" t="s">
        <v>1</v>
      </c>
      <c r="C1" s="52" t="s">
        <v>33</v>
      </c>
      <c r="D1" s="50" t="s">
        <v>34</v>
      </c>
      <c r="E1" s="50" t="s">
        <v>35</v>
      </c>
      <c r="F1" s="50" t="s">
        <v>36</v>
      </c>
      <c r="G1" s="50" t="s">
        <v>37</v>
      </c>
      <c r="H1" s="50" t="s">
        <v>38</v>
      </c>
      <c r="I1" s="50" t="s">
        <v>39</v>
      </c>
      <c r="J1" s="50" t="s">
        <v>40</v>
      </c>
      <c r="K1" s="82" t="s">
        <v>41</v>
      </c>
      <c r="L1" s="50" t="s">
        <v>42</v>
      </c>
      <c r="M1" s="50" t="s">
        <v>43</v>
      </c>
      <c r="N1" s="50" t="s">
        <v>44</v>
      </c>
      <c r="O1" s="50" t="s">
        <v>45</v>
      </c>
      <c r="P1" s="51" t="s">
        <v>46</v>
      </c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3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</row>
    <row r="2" spans="1:201" x14ac:dyDescent="0.3">
      <c r="A2" s="38">
        <v>1</v>
      </c>
      <c r="B2" s="6">
        <v>0</v>
      </c>
      <c r="C2" s="65">
        <v>3.3000000000000007</v>
      </c>
      <c r="D2" s="65">
        <v>164</v>
      </c>
      <c r="E2" s="65">
        <v>5.2</v>
      </c>
      <c r="F2" s="65">
        <v>4.5999999999999996</v>
      </c>
      <c r="G2" s="65">
        <v>0.2</v>
      </c>
      <c r="H2" s="65">
        <v>0.1</v>
      </c>
      <c r="I2" s="65">
        <v>0.10000000000000009</v>
      </c>
      <c r="J2" s="65">
        <v>0.60000000000000009</v>
      </c>
      <c r="K2" s="62"/>
      <c r="L2" s="65">
        <v>121.47619047619051</v>
      </c>
      <c r="M2" s="65">
        <v>49.818181818181813</v>
      </c>
      <c r="N2" s="65">
        <v>3.4142857142857146</v>
      </c>
      <c r="O2" s="65">
        <v>1.457692307692307</v>
      </c>
      <c r="P2" s="77">
        <v>4.0095238095238095</v>
      </c>
    </row>
    <row r="3" spans="1:201" x14ac:dyDescent="0.3">
      <c r="A3" s="38">
        <v>2</v>
      </c>
      <c r="B3" s="6">
        <v>0</v>
      </c>
      <c r="C3" s="65">
        <v>2.5</v>
      </c>
      <c r="D3" s="65">
        <v>74</v>
      </c>
      <c r="E3" s="65">
        <v>2.9000000000000004</v>
      </c>
      <c r="F3" s="65">
        <v>3.7</v>
      </c>
      <c r="G3" s="65">
        <v>0.19999999999999998</v>
      </c>
      <c r="H3" s="65">
        <v>0</v>
      </c>
      <c r="I3" s="65">
        <v>0.8</v>
      </c>
      <c r="J3" s="65">
        <v>0</v>
      </c>
      <c r="K3" s="62">
        <v>40</v>
      </c>
      <c r="L3" s="65">
        <v>156.22222222222223</v>
      </c>
      <c r="M3" s="65">
        <v>123.33333333333331</v>
      </c>
      <c r="N3" s="65">
        <v>5.0333333333333332</v>
      </c>
      <c r="O3" s="65">
        <v>2.568376068376069</v>
      </c>
      <c r="P3" s="77">
        <v>5.5444444444444443</v>
      </c>
    </row>
    <row r="4" spans="1:201" x14ac:dyDescent="0.3">
      <c r="A4" s="38">
        <v>3</v>
      </c>
      <c r="B4" s="6">
        <v>1</v>
      </c>
      <c r="C4" s="65">
        <v>1.9000000000000004</v>
      </c>
      <c r="D4" s="65">
        <v>118</v>
      </c>
      <c r="E4" s="65">
        <v>1.4000000000000004</v>
      </c>
      <c r="F4" s="65">
        <v>0.59999999999999964</v>
      </c>
      <c r="G4" s="65">
        <v>0.14000000000000001</v>
      </c>
      <c r="H4" s="65">
        <v>0.08</v>
      </c>
      <c r="I4" s="65">
        <v>0.69999999999999973</v>
      </c>
      <c r="J4" s="65">
        <v>0</v>
      </c>
      <c r="K4" s="62">
        <v>36</v>
      </c>
      <c r="L4" s="65">
        <v>19.108658743633271</v>
      </c>
      <c r="M4" s="65">
        <v>168.57142857142856</v>
      </c>
      <c r="N4" s="65">
        <v>9.1680814940577449E-2</v>
      </c>
      <c r="O4" s="65">
        <v>5.5646481178396323E-2</v>
      </c>
      <c r="P4" s="77">
        <v>9.9999999999999645E-2</v>
      </c>
    </row>
    <row r="5" spans="1:201" x14ac:dyDescent="0.3">
      <c r="A5" s="38">
        <v>6</v>
      </c>
      <c r="B5" s="6">
        <v>0</v>
      </c>
      <c r="C5" s="65">
        <v>1.8000000000000007</v>
      </c>
      <c r="D5" s="65">
        <v>41</v>
      </c>
      <c r="E5" s="65">
        <v>0.60000000000000053</v>
      </c>
      <c r="F5" s="65">
        <v>0.89999999999999991</v>
      </c>
      <c r="G5" s="65">
        <v>0.1</v>
      </c>
      <c r="H5" s="65">
        <v>0.1</v>
      </c>
      <c r="I5" s="65">
        <v>0.19999999999999996</v>
      </c>
      <c r="J5" s="65">
        <v>0</v>
      </c>
      <c r="K5" s="62">
        <v>15</v>
      </c>
      <c r="L5" s="65">
        <v>43.333333333333343</v>
      </c>
      <c r="M5" s="65">
        <v>136.66666666666674</v>
      </c>
      <c r="N5" s="65">
        <v>0.76388888888888862</v>
      </c>
      <c r="O5" s="65">
        <v>0.60119047619047583</v>
      </c>
      <c r="P5" s="77">
        <v>0.8541666666666663</v>
      </c>
    </row>
    <row r="6" spans="1:201" x14ac:dyDescent="0.3">
      <c r="A6" s="42">
        <v>7</v>
      </c>
      <c r="B6" s="6">
        <v>0</v>
      </c>
      <c r="C6" s="65">
        <v>2.2000000000000011</v>
      </c>
      <c r="D6" s="65">
        <v>124</v>
      </c>
      <c r="E6" s="65">
        <v>1.2000000000000011</v>
      </c>
      <c r="F6" s="65">
        <v>0.89999999999999991</v>
      </c>
      <c r="G6" s="65">
        <v>0.1</v>
      </c>
      <c r="H6" s="65">
        <v>0.1</v>
      </c>
      <c r="I6" s="65">
        <v>0.5</v>
      </c>
      <c r="J6" s="65">
        <v>9.9999999999999978E-2</v>
      </c>
      <c r="K6" s="62">
        <v>22</v>
      </c>
      <c r="L6" s="65">
        <v>40.571428571428569</v>
      </c>
      <c r="M6" s="65">
        <v>296</v>
      </c>
      <c r="N6" s="65">
        <v>8.5714285714285632E-2</v>
      </c>
      <c r="O6" s="65">
        <v>0.13021276595744646</v>
      </c>
      <c r="P6" s="77">
        <v>6.0714285714285499E-2</v>
      </c>
    </row>
    <row r="7" spans="1:201" x14ac:dyDescent="0.3">
      <c r="A7" s="38">
        <v>9</v>
      </c>
      <c r="B7" s="6">
        <v>1</v>
      </c>
      <c r="C7" s="65">
        <v>2.3999999999999986</v>
      </c>
      <c r="D7" s="65">
        <v>47</v>
      </c>
      <c r="E7" s="65">
        <v>3.3000000000000003</v>
      </c>
      <c r="F7" s="65">
        <v>2.6999999999999997</v>
      </c>
      <c r="G7" s="65">
        <v>0.1</v>
      </c>
      <c r="H7" s="65">
        <v>7.0000000000000007E-2</v>
      </c>
      <c r="I7" s="65">
        <v>0.19999999999999996</v>
      </c>
      <c r="J7" s="65">
        <v>0.23999999999999994</v>
      </c>
      <c r="K7" s="62">
        <v>27</v>
      </c>
      <c r="L7" s="65">
        <v>16.352941176470594</v>
      </c>
      <c r="M7" s="65">
        <v>40.186335403726673</v>
      </c>
      <c r="N7" s="65">
        <v>1.4392156862745096</v>
      </c>
      <c r="O7" s="65">
        <v>0.81923076923076876</v>
      </c>
      <c r="P7" s="77">
        <v>1.595294117647059</v>
      </c>
    </row>
    <row r="8" spans="1:201" x14ac:dyDescent="0.3">
      <c r="A8" s="38">
        <v>11</v>
      </c>
      <c r="B8" s="6">
        <v>0</v>
      </c>
      <c r="C8" s="65">
        <v>1.8999999999999986</v>
      </c>
      <c r="D8" s="65">
        <v>5</v>
      </c>
      <c r="E8" s="65">
        <v>0.61000000000000032</v>
      </c>
      <c r="F8" s="65">
        <v>0.60000000000000009</v>
      </c>
      <c r="G8" s="65">
        <v>0.15000000000000002</v>
      </c>
      <c r="H8" s="65">
        <v>0</v>
      </c>
      <c r="I8" s="65">
        <v>0.1100000000000001</v>
      </c>
      <c r="J8" s="65">
        <v>0.12</v>
      </c>
      <c r="K8" s="62">
        <v>98</v>
      </c>
      <c r="L8" s="65">
        <v>6.8907563025210123</v>
      </c>
      <c r="M8" s="65">
        <v>99.615384615384642</v>
      </c>
      <c r="N8" s="65">
        <v>0.28377504848093071</v>
      </c>
      <c r="O8" s="65">
        <v>0.3255741775294847</v>
      </c>
      <c r="P8" s="77">
        <v>0.26632191338073685</v>
      </c>
    </row>
    <row r="9" spans="1:201" x14ac:dyDescent="0.3">
      <c r="A9" s="38">
        <v>12</v>
      </c>
      <c r="B9" s="6">
        <v>0</v>
      </c>
      <c r="C9" s="65">
        <v>1.5999999999999996</v>
      </c>
      <c r="D9" s="65">
        <v>142</v>
      </c>
      <c r="E9" s="65">
        <v>1.2000000000000002</v>
      </c>
      <c r="F9" s="65">
        <v>1.1999999999999997</v>
      </c>
      <c r="G9" s="65">
        <v>0.1</v>
      </c>
      <c r="H9" s="65">
        <v>0</v>
      </c>
      <c r="I9" s="65">
        <v>9.9999999999999645E-2</v>
      </c>
      <c r="J9" s="65">
        <v>0.10000000000000003</v>
      </c>
      <c r="K9" s="62">
        <v>15</v>
      </c>
      <c r="L9" s="65">
        <v>68.122529644268766</v>
      </c>
      <c r="M9" s="65">
        <v>204.16666666666663</v>
      </c>
      <c r="N9" s="65">
        <v>0.60671936758893241</v>
      </c>
      <c r="O9" s="65">
        <v>0.39999999999999991</v>
      </c>
      <c r="P9" s="77">
        <v>0.70553359683794437</v>
      </c>
    </row>
    <row r="10" spans="1:201" x14ac:dyDescent="0.3">
      <c r="A10" s="38">
        <v>13</v>
      </c>
      <c r="B10" s="6">
        <v>0</v>
      </c>
      <c r="C10" s="65">
        <v>0.5</v>
      </c>
      <c r="D10" s="65">
        <v>30</v>
      </c>
      <c r="E10" s="65">
        <v>3.8000000000000007</v>
      </c>
      <c r="F10" s="65">
        <v>2.1</v>
      </c>
      <c r="G10" s="65">
        <v>0.3</v>
      </c>
      <c r="H10" s="65">
        <v>0</v>
      </c>
      <c r="I10" s="65">
        <v>1.4000000000000001</v>
      </c>
      <c r="J10" s="65">
        <v>0</v>
      </c>
      <c r="K10" s="62">
        <v>62</v>
      </c>
      <c r="L10" s="65">
        <v>96.584440227703993</v>
      </c>
      <c r="M10" s="65">
        <v>42.85714285714289</v>
      </c>
      <c r="N10" s="65">
        <v>1.3282732447817969E-2</v>
      </c>
      <c r="O10" s="65">
        <v>7.9047619047618811E-2</v>
      </c>
      <c r="P10" s="77">
        <v>0.10246679316888052</v>
      </c>
    </row>
    <row r="11" spans="1:201" x14ac:dyDescent="0.3">
      <c r="A11" s="38">
        <v>14</v>
      </c>
      <c r="B11" s="6">
        <v>0</v>
      </c>
      <c r="C11" s="65">
        <v>0.89999999999999858</v>
      </c>
      <c r="D11" s="65">
        <v>64</v>
      </c>
      <c r="E11" s="65">
        <v>3.4000000000000004</v>
      </c>
      <c r="F11" s="65">
        <v>2.3999999999999995</v>
      </c>
      <c r="G11" s="65">
        <v>0.30000000000000004</v>
      </c>
      <c r="H11" s="65">
        <v>0</v>
      </c>
      <c r="I11" s="65">
        <v>0.29999999999999982</v>
      </c>
      <c r="J11" s="65">
        <v>0.4</v>
      </c>
      <c r="K11" s="62">
        <v>15</v>
      </c>
      <c r="L11" s="65">
        <v>6.2987012987012747</v>
      </c>
      <c r="M11" s="65">
        <v>166.22222222222223</v>
      </c>
      <c r="N11" s="65">
        <v>1.1883116883116882</v>
      </c>
      <c r="O11" s="65">
        <v>0.32142857142857051</v>
      </c>
      <c r="P11" s="77">
        <v>1.5714285714285721</v>
      </c>
    </row>
    <row r="12" spans="1:201" x14ac:dyDescent="0.3">
      <c r="A12" s="38">
        <v>15</v>
      </c>
      <c r="B12" s="6">
        <v>1</v>
      </c>
      <c r="C12" s="65">
        <v>1</v>
      </c>
      <c r="D12" s="65">
        <v>167</v>
      </c>
      <c r="E12" s="65">
        <v>7.1000000000000005</v>
      </c>
      <c r="F12" s="65">
        <v>6.8099999999999987</v>
      </c>
      <c r="G12" s="65">
        <v>0.15000000000000002</v>
      </c>
      <c r="H12" s="65">
        <v>0.04</v>
      </c>
      <c r="I12" s="65">
        <v>0.37999999999999989</v>
      </c>
      <c r="J12" s="65">
        <v>0.44000000000000006</v>
      </c>
      <c r="K12" s="62">
        <v>18</v>
      </c>
      <c r="L12" s="65">
        <v>83.243227531682365</v>
      </c>
      <c r="M12" s="65">
        <v>79.196840026333177</v>
      </c>
      <c r="N12" s="65">
        <v>2.9782002092779907</v>
      </c>
      <c r="O12" s="65">
        <v>1.7626218593960519</v>
      </c>
      <c r="P12" s="77">
        <v>3.2531391698639682</v>
      </c>
    </row>
    <row r="13" spans="1:201" x14ac:dyDescent="0.3">
      <c r="A13" s="38">
        <v>16</v>
      </c>
      <c r="B13" s="6">
        <v>0</v>
      </c>
      <c r="C13" s="65">
        <v>0.40000000000000036</v>
      </c>
      <c r="D13" s="65">
        <v>131</v>
      </c>
      <c r="E13" s="65">
        <v>3.0700000000000003</v>
      </c>
      <c r="F13" s="65">
        <v>1.35</v>
      </c>
      <c r="G13" s="65">
        <v>2.0000000000000004E-2</v>
      </c>
      <c r="H13" s="65">
        <v>3.0000000000000006E-2</v>
      </c>
      <c r="I13" s="65">
        <v>1.3399999999999999</v>
      </c>
      <c r="J13" s="65">
        <v>0.36999999999999994</v>
      </c>
      <c r="K13" s="62">
        <v>49</v>
      </c>
      <c r="L13" s="65">
        <v>6.9289331197155946</v>
      </c>
      <c r="M13" s="65">
        <v>105.76217915138807</v>
      </c>
      <c r="N13" s="65">
        <v>0.20882693454643242</v>
      </c>
      <c r="O13" s="65">
        <v>0.17821172244364791</v>
      </c>
      <c r="P13" s="77">
        <v>0.19807977920969244</v>
      </c>
    </row>
    <row r="14" spans="1:201" x14ac:dyDescent="0.3">
      <c r="A14" s="38">
        <v>17</v>
      </c>
      <c r="B14" s="6">
        <v>1</v>
      </c>
      <c r="C14" s="65">
        <v>9.9999999999999645E-2</v>
      </c>
      <c r="D14" s="65">
        <v>147</v>
      </c>
      <c r="E14" s="65">
        <v>0.50999999999999979</v>
      </c>
      <c r="F14" s="65">
        <v>0.99999999999999911</v>
      </c>
      <c r="G14" s="65">
        <v>0.19999999999999998</v>
      </c>
      <c r="H14" s="65">
        <v>0.1</v>
      </c>
      <c r="I14" s="65">
        <v>0.29999999999999982</v>
      </c>
      <c r="J14" s="65">
        <v>0</v>
      </c>
      <c r="K14" s="62">
        <v>9</v>
      </c>
      <c r="L14" s="65">
        <v>48.130434782608717</v>
      </c>
      <c r="M14" s="65">
        <v>245</v>
      </c>
      <c r="N14" s="65">
        <v>0.96956521739130386</v>
      </c>
      <c r="O14" s="65">
        <v>0.77583025830258201</v>
      </c>
      <c r="P14" s="77">
        <v>0.92826086956521658</v>
      </c>
    </row>
    <row r="15" spans="1:201" x14ac:dyDescent="0.3">
      <c r="A15" s="38">
        <v>18</v>
      </c>
      <c r="B15" s="6">
        <v>0</v>
      </c>
      <c r="C15" s="65"/>
      <c r="D15" s="65"/>
      <c r="E15" s="65"/>
      <c r="F15" s="65"/>
      <c r="G15" s="65"/>
      <c r="H15" s="65"/>
      <c r="I15" s="65"/>
      <c r="J15" s="65"/>
      <c r="K15" s="62"/>
      <c r="L15" s="65"/>
      <c r="M15" s="65"/>
      <c r="N15" s="65"/>
      <c r="O15" s="65"/>
      <c r="P15" s="77"/>
    </row>
    <row r="16" spans="1:201" x14ac:dyDescent="0.3">
      <c r="A16" s="38">
        <v>19</v>
      </c>
      <c r="B16" s="6">
        <v>0</v>
      </c>
      <c r="C16" s="65">
        <v>1</v>
      </c>
      <c r="D16" s="65">
        <v>30</v>
      </c>
      <c r="E16" s="65">
        <v>0.21000000000000085</v>
      </c>
      <c r="F16" s="65">
        <v>1.1299999999999999</v>
      </c>
      <c r="G16" s="65">
        <v>1.98</v>
      </c>
      <c r="H16" s="65">
        <v>0</v>
      </c>
      <c r="I16" s="65">
        <v>1.1800000000000002</v>
      </c>
      <c r="J16" s="65">
        <v>0.12</v>
      </c>
      <c r="K16" s="62">
        <v>30</v>
      </c>
      <c r="L16" s="65">
        <v>41.480882176675053</v>
      </c>
      <c r="M16" s="65">
        <v>98.611111111111086</v>
      </c>
      <c r="N16" s="65">
        <v>0.41498861320867797</v>
      </c>
      <c r="O16" s="65">
        <v>0.43181818181818166</v>
      </c>
      <c r="P16" s="77">
        <v>1.6165048543689322</v>
      </c>
    </row>
    <row r="17" spans="1:201" x14ac:dyDescent="0.3">
      <c r="A17" s="38">
        <v>20</v>
      </c>
      <c r="B17" s="6">
        <v>1</v>
      </c>
      <c r="C17" s="78">
        <v>1.6000000000000014</v>
      </c>
      <c r="D17" s="78">
        <v>48</v>
      </c>
      <c r="E17" s="78">
        <v>0.5</v>
      </c>
      <c r="F17" s="78">
        <v>0.39000000000000012</v>
      </c>
      <c r="G17" s="78">
        <v>0.15000000000000002</v>
      </c>
      <c r="H17" s="78">
        <v>8.0000000000000016E-2</v>
      </c>
      <c r="I17" s="78">
        <v>4.9999999999999822E-2</v>
      </c>
      <c r="J17" s="78">
        <v>3.9999999999999925E-2</v>
      </c>
      <c r="K17" s="83">
        <v>18</v>
      </c>
      <c r="L17" s="78">
        <v>19.240259740259731</v>
      </c>
      <c r="M17" s="78">
        <v>41.055360683239314</v>
      </c>
      <c r="N17" s="78">
        <v>0.11733766233766252</v>
      </c>
      <c r="O17" s="78">
        <v>7.0864605568179195E-2</v>
      </c>
      <c r="P17" s="79">
        <v>0.14876623376623388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</row>
    <row r="18" spans="1:201" x14ac:dyDescent="0.3">
      <c r="A18" s="38">
        <v>21</v>
      </c>
      <c r="B18" s="6">
        <v>0</v>
      </c>
      <c r="C18" s="78">
        <v>-1.3000000000000007</v>
      </c>
      <c r="D18" s="78">
        <v>-269</v>
      </c>
      <c r="E18" s="78">
        <v>-7.2999999999999989</v>
      </c>
      <c r="F18" s="78">
        <v>-7.7999999999999989</v>
      </c>
      <c r="G18" s="78">
        <v>-0.2</v>
      </c>
      <c r="H18" s="78">
        <v>0</v>
      </c>
      <c r="I18" s="78">
        <v>0.7</v>
      </c>
      <c r="J18" s="78">
        <v>0.10000000000000009</v>
      </c>
      <c r="K18" s="83">
        <v>-54.900000000000006</v>
      </c>
      <c r="L18" s="78">
        <v>-190.97777777777776</v>
      </c>
      <c r="M18" s="78">
        <v>-431.96428571428578</v>
      </c>
      <c r="N18" s="78">
        <v>-4.862222222222222</v>
      </c>
      <c r="O18" s="78">
        <v>-2.7619047619047619</v>
      </c>
      <c r="P18" s="79">
        <v>-5.0733333333333324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</row>
    <row r="19" spans="1:201" x14ac:dyDescent="0.3">
      <c r="A19" s="38">
        <v>22</v>
      </c>
      <c r="B19" s="6">
        <v>0</v>
      </c>
      <c r="C19" s="78">
        <v>0</v>
      </c>
      <c r="D19" s="78">
        <v>-87</v>
      </c>
      <c r="E19" s="78">
        <v>-1.5500000000000007</v>
      </c>
      <c r="F19" s="78">
        <v>-1.5999999999999996</v>
      </c>
      <c r="G19" s="78">
        <v>0</v>
      </c>
      <c r="H19" s="78">
        <v>0</v>
      </c>
      <c r="I19" s="78">
        <v>0.20000000000000018</v>
      </c>
      <c r="J19" s="78">
        <v>-0.20000000000000007</v>
      </c>
      <c r="K19" s="83">
        <v>-70</v>
      </c>
      <c r="L19" s="78">
        <v>-46.556521739130432</v>
      </c>
      <c r="M19" s="78">
        <v>-4.1666666666666288</v>
      </c>
      <c r="N19" s="78">
        <v>-0.78956521739130436</v>
      </c>
      <c r="O19" s="78">
        <v>-0.51628794516813625</v>
      </c>
      <c r="P19" s="79">
        <v>-0.8973913043478261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</row>
    <row r="20" spans="1:201" x14ac:dyDescent="0.3">
      <c r="A20" s="38">
        <v>23</v>
      </c>
      <c r="B20" s="6">
        <v>0</v>
      </c>
      <c r="C20" s="78">
        <v>-2.9000000000000004</v>
      </c>
      <c r="D20" s="78">
        <v>78</v>
      </c>
      <c r="E20" s="78">
        <v>-1.4599999999999991</v>
      </c>
      <c r="F20" s="78">
        <v>-2.8899999999999988</v>
      </c>
      <c r="G20" s="78">
        <v>-0.24000000000000002</v>
      </c>
      <c r="H20" s="78">
        <v>0</v>
      </c>
      <c r="I20" s="78">
        <v>1.5099999999999998</v>
      </c>
      <c r="J20" s="78">
        <v>0.16000000000000003</v>
      </c>
      <c r="K20" s="83"/>
      <c r="L20" s="78">
        <v>-33.918832415823829</v>
      </c>
      <c r="M20" s="78">
        <v>18.666666666666686</v>
      </c>
      <c r="N20" s="78">
        <v>-2.3460504416848025</v>
      </c>
      <c r="O20" s="78">
        <v>-1.3893675282174573</v>
      </c>
      <c r="P20" s="79">
        <v>-2.5670848802970152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</row>
    <row r="21" spans="1:201" x14ac:dyDescent="0.3">
      <c r="A21" s="38">
        <v>24</v>
      </c>
      <c r="B21" s="6">
        <v>0</v>
      </c>
      <c r="C21" s="78">
        <v>-9.9999999999999645E-2</v>
      </c>
      <c r="D21" s="78">
        <v>-184</v>
      </c>
      <c r="E21" s="78">
        <v>-4.9000000000000004</v>
      </c>
      <c r="F21" s="78">
        <v>-3.2399999999999998</v>
      </c>
      <c r="G21" s="78">
        <v>-0.13</v>
      </c>
      <c r="H21" s="78">
        <v>-0.02</v>
      </c>
      <c r="I21" s="78">
        <v>-1.08</v>
      </c>
      <c r="J21" s="78">
        <v>-0.29000000000000004</v>
      </c>
      <c r="K21" s="83">
        <v>-10</v>
      </c>
      <c r="L21" s="78">
        <v>-31.065816292984408</v>
      </c>
      <c r="M21" s="78">
        <v>-69.999999999999943</v>
      </c>
      <c r="N21" s="78">
        <v>-0.51979748832927863</v>
      </c>
      <c r="O21" s="78">
        <v>-0.31084507042253517</v>
      </c>
      <c r="P21" s="79">
        <v>-0.5897823657045167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</row>
    <row r="22" spans="1:201" x14ac:dyDescent="0.3">
      <c r="A22" s="38">
        <v>26</v>
      </c>
      <c r="B22" s="6">
        <v>0</v>
      </c>
      <c r="C22" s="78">
        <v>-2.3999999999999986</v>
      </c>
      <c r="D22" s="78">
        <v>-108</v>
      </c>
      <c r="E22" s="78">
        <v>-3.2600000000000007</v>
      </c>
      <c r="F22" s="78">
        <v>-3.4000000000000004</v>
      </c>
      <c r="G22" s="78">
        <v>0</v>
      </c>
      <c r="H22" s="78">
        <v>-0.1</v>
      </c>
      <c r="I22" s="78">
        <v>0.10000000000000009</v>
      </c>
      <c r="J22" s="78">
        <v>0.10000000000000009</v>
      </c>
      <c r="K22" s="83">
        <v>37</v>
      </c>
      <c r="L22" s="78">
        <v>-78.333333333333343</v>
      </c>
      <c r="M22" s="78">
        <v>-181.42857142857144</v>
      </c>
      <c r="N22" s="78">
        <v>-2.4333333333333336</v>
      </c>
      <c r="O22" s="78">
        <v>-1.6228991596638653</v>
      </c>
      <c r="P22" s="79">
        <v>-2.4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</row>
    <row r="23" spans="1:201" x14ac:dyDescent="0.3">
      <c r="A23" s="38">
        <v>27</v>
      </c>
      <c r="B23" s="6">
        <v>1</v>
      </c>
      <c r="C23" s="78">
        <v>-2.7999999999999989</v>
      </c>
      <c r="D23" s="78">
        <v>-47</v>
      </c>
      <c r="E23" s="78">
        <v>-4.0400000000000009</v>
      </c>
      <c r="F23" s="78">
        <v>-3.9299999999999997</v>
      </c>
      <c r="G23" s="78">
        <v>-2.0000000000000004E-2</v>
      </c>
      <c r="H23" s="78">
        <v>-0.02</v>
      </c>
      <c r="I23" s="78">
        <v>0.49000000000000021</v>
      </c>
      <c r="J23" s="78">
        <v>-0.61</v>
      </c>
      <c r="K23" s="83">
        <v>-33</v>
      </c>
      <c r="L23" s="78">
        <v>-43.367346938775526</v>
      </c>
      <c r="M23" s="78">
        <v>124.53389830508479</v>
      </c>
      <c r="N23" s="78">
        <v>-2.5142857142857142</v>
      </c>
      <c r="O23" s="78">
        <v>-1.1354890483383679</v>
      </c>
      <c r="P23" s="79">
        <v>-2.8989795918367345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</row>
    <row r="24" spans="1:201" x14ac:dyDescent="0.3">
      <c r="A24" s="38">
        <v>28</v>
      </c>
      <c r="B24" s="6">
        <v>0</v>
      </c>
      <c r="C24" s="78">
        <v>-1.9000000000000004</v>
      </c>
      <c r="D24" s="78">
        <v>-22</v>
      </c>
      <c r="E24" s="78">
        <v>-7.4</v>
      </c>
      <c r="F24" s="78">
        <v>-6.44</v>
      </c>
      <c r="G24" s="78">
        <v>-0.28999999999999998</v>
      </c>
      <c r="H24" s="78">
        <v>-3.9999999999999994E-2</v>
      </c>
      <c r="I24" s="78">
        <v>-0.4099999999999997</v>
      </c>
      <c r="J24" s="78">
        <v>-0.22999999999999998</v>
      </c>
      <c r="K24" s="83">
        <v>-24</v>
      </c>
      <c r="L24" s="78">
        <v>2.5520872697956634</v>
      </c>
      <c r="M24" s="78">
        <v>262.88515406162463</v>
      </c>
      <c r="N24" s="78">
        <v>-2.0283173355503492</v>
      </c>
      <c r="O24" s="78">
        <v>-1.4679357050151418</v>
      </c>
      <c r="P24" s="79">
        <v>-2.1818582621620943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</row>
    <row r="25" spans="1:201" x14ac:dyDescent="0.3">
      <c r="A25" s="38">
        <v>29</v>
      </c>
      <c r="B25" s="6">
        <v>1</v>
      </c>
      <c r="C25" s="78">
        <v>-0.80000000000000071</v>
      </c>
      <c r="D25" s="78">
        <v>-196</v>
      </c>
      <c r="E25" s="78">
        <v>-0.90999999999999925</v>
      </c>
      <c r="F25" s="78">
        <v>-0.80000000000000071</v>
      </c>
      <c r="G25" s="78">
        <v>-0.1</v>
      </c>
      <c r="H25" s="78">
        <v>0</v>
      </c>
      <c r="I25" s="78">
        <v>-0.19999999999999996</v>
      </c>
      <c r="J25" s="78">
        <v>0.30000000000000004</v>
      </c>
      <c r="K25" s="83">
        <v>106</v>
      </c>
      <c r="L25" s="78">
        <v>-86.222222222222229</v>
      </c>
      <c r="M25" s="78">
        <v>-244.92307692307693</v>
      </c>
      <c r="N25" s="78">
        <v>-0.14444444444444482</v>
      </c>
      <c r="O25" s="78">
        <v>-0.1979189550837821</v>
      </c>
      <c r="P25" s="79">
        <v>3.3333333333332327E-2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</row>
    <row r="26" spans="1:201" x14ac:dyDescent="0.3">
      <c r="A26" s="38">
        <v>30</v>
      </c>
      <c r="B26" s="6">
        <v>0</v>
      </c>
      <c r="C26" s="65">
        <v>-0.69999999999999929</v>
      </c>
      <c r="D26" s="65">
        <v>75</v>
      </c>
      <c r="E26" s="65">
        <v>-4.5600000000000005</v>
      </c>
      <c r="F26" s="65">
        <v>-3.17</v>
      </c>
      <c r="G26" s="65">
        <v>0</v>
      </c>
      <c r="H26" s="65">
        <v>0.01</v>
      </c>
      <c r="I26" s="65">
        <v>-0.69</v>
      </c>
      <c r="J26" s="65">
        <v>-0.6100000000000001</v>
      </c>
      <c r="K26" s="62">
        <v>26</v>
      </c>
      <c r="L26" s="65">
        <v>209.01234567901233</v>
      </c>
      <c r="M26" s="65">
        <v>385.06493506493507</v>
      </c>
      <c r="N26" s="65">
        <v>0.68641975308641978</v>
      </c>
      <c r="O26" s="65">
        <v>0.76335877862595369</v>
      </c>
      <c r="P26" s="77">
        <v>0.55802469135802468</v>
      </c>
    </row>
    <row r="27" spans="1:201" x14ac:dyDescent="0.3">
      <c r="A27" s="38">
        <v>31</v>
      </c>
      <c r="B27" s="6">
        <v>0</v>
      </c>
      <c r="C27" s="78">
        <v>-2.6999999999999993</v>
      </c>
      <c r="D27" s="78">
        <v>-89</v>
      </c>
      <c r="E27" s="78">
        <v>-6.6400000000000006</v>
      </c>
      <c r="F27" s="78">
        <v>-6.0000000000000009</v>
      </c>
      <c r="G27" s="78">
        <v>-0.16</v>
      </c>
      <c r="H27" s="78">
        <v>0</v>
      </c>
      <c r="I27" s="78">
        <v>0</v>
      </c>
      <c r="J27" s="78">
        <v>-0.6</v>
      </c>
      <c r="K27" s="83">
        <v>29</v>
      </c>
      <c r="L27" s="78">
        <v>-63.571428571428555</v>
      </c>
      <c r="M27" s="78">
        <v>287.5</v>
      </c>
      <c r="N27" s="78">
        <v>-4.2857142857142865</v>
      </c>
      <c r="O27" s="78">
        <v>-1.9458064516129039</v>
      </c>
      <c r="P27" s="79">
        <v>-4.8285714285714292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</row>
    <row r="28" spans="1:201" x14ac:dyDescent="0.3">
      <c r="A28" s="38">
        <v>32</v>
      </c>
      <c r="B28" s="6">
        <v>1</v>
      </c>
      <c r="C28" s="78">
        <v>-2.5999999999999996</v>
      </c>
      <c r="D28" s="78">
        <v>28</v>
      </c>
      <c r="E28" s="78">
        <v>1.0000000000000009</v>
      </c>
      <c r="F28" s="78">
        <v>0.24000000000000021</v>
      </c>
      <c r="G28" s="78">
        <v>-0.08</v>
      </c>
      <c r="H28" s="78">
        <v>9.9999999999999985E-3</v>
      </c>
      <c r="I28" s="78">
        <v>0.8600000000000001</v>
      </c>
      <c r="J28" s="78">
        <v>-1.0000000000000009E-2</v>
      </c>
      <c r="K28" s="83">
        <v>66</v>
      </c>
      <c r="L28" s="78">
        <v>-10.444339025932962</v>
      </c>
      <c r="M28" s="78">
        <v>57.092941998602385</v>
      </c>
      <c r="N28" s="78">
        <v>-0.70730550284629956</v>
      </c>
      <c r="O28" s="78">
        <v>-0.3306382402095851</v>
      </c>
      <c r="P28" s="79">
        <v>-0.84918564199873492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</row>
    <row r="29" spans="1:201" x14ac:dyDescent="0.3">
      <c r="A29" s="38">
        <v>33</v>
      </c>
      <c r="B29" s="6">
        <v>0</v>
      </c>
      <c r="C29" s="78">
        <v>-2.5999999999999996</v>
      </c>
      <c r="D29" s="78">
        <v>-50</v>
      </c>
      <c r="E29" s="78">
        <v>-0.27000000000000046</v>
      </c>
      <c r="F29" s="78">
        <v>-0.60000000000000009</v>
      </c>
      <c r="G29" s="78">
        <v>0</v>
      </c>
      <c r="H29" s="78">
        <v>0</v>
      </c>
      <c r="I29" s="78">
        <v>0.39999999999999991</v>
      </c>
      <c r="J29" s="78">
        <v>-9.9999999999999978E-2</v>
      </c>
      <c r="K29" s="83">
        <v>1</v>
      </c>
      <c r="L29" s="78">
        <v>-45</v>
      </c>
      <c r="M29" s="78">
        <v>-45</v>
      </c>
      <c r="N29" s="78">
        <v>-0.76249999999999996</v>
      </c>
      <c r="O29" s="78">
        <v>-0.43506755394232699</v>
      </c>
      <c r="P29" s="79">
        <v>-0.89999999999999991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</row>
    <row r="30" spans="1:201" x14ac:dyDescent="0.3">
      <c r="A30" s="38">
        <v>34</v>
      </c>
      <c r="B30" s="6">
        <v>0</v>
      </c>
      <c r="C30" s="78">
        <v>1.6999999999999993</v>
      </c>
      <c r="D30" s="78">
        <v>-382</v>
      </c>
      <c r="E30" s="78">
        <v>-4.29</v>
      </c>
      <c r="F30" s="78">
        <v>-4.67</v>
      </c>
      <c r="G30" s="78">
        <v>-9.999999999999995E-3</v>
      </c>
      <c r="H30" s="78">
        <v>1.0000000000000002E-2</v>
      </c>
      <c r="I30" s="78">
        <v>0.56000000000000005</v>
      </c>
      <c r="J30" s="78">
        <v>-0.12999999999999998</v>
      </c>
      <c r="K30" s="83">
        <v>12</v>
      </c>
      <c r="L30" s="78">
        <v>-389.04672113974436</v>
      </c>
      <c r="M30" s="78">
        <v>-422.85714285714312</v>
      </c>
      <c r="N30" s="78">
        <v>-4.141085271317829</v>
      </c>
      <c r="O30" s="78">
        <v>-2.5805436337625172</v>
      </c>
      <c r="P30" s="79">
        <v>-4.3200083804734959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</row>
    <row r="31" spans="1:201" x14ac:dyDescent="0.3">
      <c r="A31" s="38">
        <v>35</v>
      </c>
      <c r="B31" s="6">
        <v>1</v>
      </c>
      <c r="C31" s="78">
        <v>0.29999999999999893</v>
      </c>
      <c r="D31" s="78">
        <v>157</v>
      </c>
      <c r="E31" s="78">
        <v>0.36000000000000032</v>
      </c>
      <c r="F31" s="78">
        <v>1.7099999999999997</v>
      </c>
      <c r="G31" s="78">
        <v>-0.09</v>
      </c>
      <c r="H31" s="78">
        <v>-0.01</v>
      </c>
      <c r="I31" s="78">
        <v>-0.42999999999999994</v>
      </c>
      <c r="J31" s="78">
        <v>-0.45999999999999996</v>
      </c>
      <c r="K31" s="83">
        <v>-78</v>
      </c>
      <c r="L31" s="78">
        <v>114.27353550115697</v>
      </c>
      <c r="M31" s="78">
        <v>266.06482947946364</v>
      </c>
      <c r="N31" s="78">
        <v>1.3056265984654729</v>
      </c>
      <c r="O31" s="78">
        <v>1.0013404825737262</v>
      </c>
      <c r="P31" s="79">
        <v>1.1446839605407382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</row>
    <row r="32" spans="1:201" x14ac:dyDescent="0.3">
      <c r="A32" s="38">
        <v>36</v>
      </c>
      <c r="B32" s="6">
        <v>1</v>
      </c>
      <c r="C32" s="78">
        <v>-3.1999999999999993</v>
      </c>
      <c r="D32" s="78">
        <v>-115</v>
      </c>
      <c r="E32" s="78">
        <v>-2.54</v>
      </c>
      <c r="F32" s="78">
        <v>-1.6800000000000002</v>
      </c>
      <c r="G32" s="78">
        <v>-0.09</v>
      </c>
      <c r="H32" s="78">
        <v>-0.01</v>
      </c>
      <c r="I32" s="78">
        <v>-0.41000000000000014</v>
      </c>
      <c r="J32" s="78">
        <v>-0.35</v>
      </c>
      <c r="K32" s="83">
        <v>-40</v>
      </c>
      <c r="L32" s="78">
        <v>-34.964252578726189</v>
      </c>
      <c r="M32" s="78">
        <v>0.35310734463274684</v>
      </c>
      <c r="N32" s="78">
        <v>-0.47017409812803579</v>
      </c>
      <c r="O32" s="78">
        <v>-0.30226599407478594</v>
      </c>
      <c r="P32" s="79">
        <v>-0.60743328057632473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</row>
    <row r="33" spans="1:201" x14ac:dyDescent="0.3">
      <c r="A33" s="38">
        <v>37</v>
      </c>
      <c r="B33" s="6">
        <v>0</v>
      </c>
      <c r="C33" s="78">
        <v>-0.59999999999999964</v>
      </c>
      <c r="D33" s="78">
        <v>-69</v>
      </c>
      <c r="E33" s="78">
        <v>-1.2699999999999996</v>
      </c>
      <c r="F33" s="78">
        <v>-1.1200000000000006</v>
      </c>
      <c r="G33" s="78">
        <v>-0.2</v>
      </c>
      <c r="H33" s="78">
        <v>-1.0000000000000002E-2</v>
      </c>
      <c r="I33" s="78">
        <v>-6.999999999999984E-2</v>
      </c>
      <c r="J33" s="78">
        <v>0.13</v>
      </c>
      <c r="K33" s="83">
        <v>68</v>
      </c>
      <c r="L33" s="78">
        <v>-28.243409706824366</v>
      </c>
      <c r="M33" s="78">
        <v>-156.64802733768255</v>
      </c>
      <c r="N33" s="78">
        <v>-0.49408721359940921</v>
      </c>
      <c r="O33" s="78">
        <v>-0.31412029806791364</v>
      </c>
      <c r="P33" s="79">
        <v>-0.51271249076127234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</row>
    <row r="34" spans="1:201" x14ac:dyDescent="0.3">
      <c r="A34" s="38">
        <v>38</v>
      </c>
      <c r="B34" s="6">
        <v>0</v>
      </c>
      <c r="C34" s="78">
        <v>-0.30000000000000071</v>
      </c>
      <c r="D34" s="78">
        <v>-33</v>
      </c>
      <c r="E34" s="78">
        <v>-4.84</v>
      </c>
      <c r="F34" s="78">
        <v>-4.1000000000000005</v>
      </c>
      <c r="G34" s="78">
        <v>-0.4</v>
      </c>
      <c r="H34" s="78">
        <v>0</v>
      </c>
      <c r="I34" s="78">
        <v>-0.19999999999999973</v>
      </c>
      <c r="J34" s="78">
        <v>-0.20000000000000007</v>
      </c>
      <c r="K34" s="83">
        <v>25</v>
      </c>
      <c r="L34" s="78">
        <v>-4.8484848484848584</v>
      </c>
      <c r="M34" s="78">
        <v>37.936507936507951</v>
      </c>
      <c r="N34" s="78">
        <v>-1.5454545454545461</v>
      </c>
      <c r="O34" s="78">
        <v>-0.80774853801169644</v>
      </c>
      <c r="P34" s="79">
        <v>-1.7689393939393945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</row>
    <row r="35" spans="1:201" x14ac:dyDescent="0.3">
      <c r="A35" s="38">
        <v>39</v>
      </c>
      <c r="B35" s="6">
        <v>0</v>
      </c>
      <c r="C35" s="78">
        <v>-1.0999999999999996</v>
      </c>
      <c r="D35" s="78">
        <v>-183</v>
      </c>
      <c r="E35" s="78">
        <v>-5.0600000000000005</v>
      </c>
      <c r="F35" s="78">
        <v>-4.8</v>
      </c>
      <c r="G35" s="78">
        <v>-0.1</v>
      </c>
      <c r="H35" s="78">
        <v>0</v>
      </c>
      <c r="I35" s="78">
        <v>0.10000000000000009</v>
      </c>
      <c r="J35" s="78">
        <v>-0.3</v>
      </c>
      <c r="K35" s="83">
        <v>15</v>
      </c>
      <c r="L35" s="78">
        <v>-96.476190476190482</v>
      </c>
      <c r="M35" s="78">
        <v>261</v>
      </c>
      <c r="N35" s="78">
        <v>-2.4404761904761907</v>
      </c>
      <c r="O35" s="78">
        <v>-1.7415331175495377</v>
      </c>
      <c r="P35" s="79">
        <v>-2.6452380952380952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</row>
    <row r="36" spans="1:201" x14ac:dyDescent="0.3">
      <c r="A36" s="38">
        <v>40</v>
      </c>
      <c r="B36" s="6">
        <v>0</v>
      </c>
      <c r="C36" s="78">
        <v>-1.5</v>
      </c>
      <c r="D36" s="78">
        <v>27</v>
      </c>
      <c r="E36" s="78">
        <v>0.70000000000000107</v>
      </c>
      <c r="F36" s="78">
        <v>1.0000000000000004</v>
      </c>
      <c r="G36" s="78">
        <v>-0.10000000000000003</v>
      </c>
      <c r="H36" s="78">
        <v>0</v>
      </c>
      <c r="I36" s="78">
        <v>-0.39999999999999991</v>
      </c>
      <c r="J36" s="78">
        <v>0.30000000000000004</v>
      </c>
      <c r="K36" s="83">
        <v>-119</v>
      </c>
      <c r="L36" s="78">
        <v>15.835913312693492</v>
      </c>
      <c r="M36" s="78">
        <v>-38.076923076923094</v>
      </c>
      <c r="N36" s="78">
        <v>0.39938080495356043</v>
      </c>
      <c r="O36" s="78">
        <v>0.23523685918234905</v>
      </c>
      <c r="P36" s="79">
        <v>0.50154798761609909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</row>
    <row r="37" spans="1:201" x14ac:dyDescent="0.3">
      <c r="A37" s="38">
        <v>42</v>
      </c>
      <c r="B37" s="6">
        <v>0</v>
      </c>
      <c r="C37" s="78">
        <v>-1.5</v>
      </c>
      <c r="D37" s="78">
        <v>-48</v>
      </c>
      <c r="E37" s="78">
        <v>-2.04</v>
      </c>
      <c r="F37" s="78">
        <v>-1.5</v>
      </c>
      <c r="G37" s="78">
        <v>-0.1</v>
      </c>
      <c r="H37" s="78">
        <v>-0.1</v>
      </c>
      <c r="I37" s="78">
        <v>-0.40000000000000036</v>
      </c>
      <c r="J37" s="78">
        <v>-0.10000000000000003</v>
      </c>
      <c r="K37" s="83">
        <v>35</v>
      </c>
      <c r="L37" s="78">
        <v>-8.0917280917280863</v>
      </c>
      <c r="M37" s="78">
        <v>4.1666666666666856</v>
      </c>
      <c r="N37" s="78">
        <v>-0.30057330057330034</v>
      </c>
      <c r="O37" s="78">
        <v>-0.23720477483477642</v>
      </c>
      <c r="P37" s="79">
        <v>-0.34479934479934493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</row>
    <row r="38" spans="1:201" x14ac:dyDescent="0.3">
      <c r="A38" s="38">
        <v>43</v>
      </c>
      <c r="B38" s="6">
        <v>0</v>
      </c>
      <c r="C38" s="78">
        <v>-2.0999999999999996</v>
      </c>
      <c r="D38" s="78">
        <v>-160</v>
      </c>
      <c r="E38" s="78">
        <v>-3.3699999999999992</v>
      </c>
      <c r="F38" s="78">
        <v>-2.6799999999999997</v>
      </c>
      <c r="G38" s="78">
        <v>-0.3</v>
      </c>
      <c r="H38" s="78">
        <v>-1.9999999999999997E-2</v>
      </c>
      <c r="I38" s="78">
        <v>-0.18000000000000016</v>
      </c>
      <c r="J38" s="78">
        <v>-0.20999999999999996</v>
      </c>
      <c r="K38" s="83">
        <v>33</v>
      </c>
      <c r="L38" s="78">
        <v>-47.657952069716771</v>
      </c>
      <c r="M38" s="78">
        <v>-181.41025641025641</v>
      </c>
      <c r="N38" s="78">
        <v>-0.77033405954974565</v>
      </c>
      <c r="O38" s="78">
        <v>-0.45975010912265402</v>
      </c>
      <c r="P38" s="79">
        <v>-0.92066085693536648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</row>
    <row r="39" spans="1:201" x14ac:dyDescent="0.3">
      <c r="A39" s="38">
        <v>44</v>
      </c>
      <c r="B39" s="6">
        <v>0</v>
      </c>
      <c r="C39" s="78">
        <v>-1.0999999999999996</v>
      </c>
      <c r="D39" s="78">
        <v>-128</v>
      </c>
      <c r="E39" s="78">
        <v>-2.9699999999999998</v>
      </c>
      <c r="F39" s="78">
        <v>-2.27</v>
      </c>
      <c r="G39" s="78">
        <v>-0.19999999999999998</v>
      </c>
      <c r="H39" s="78">
        <v>3.0000000000000006E-2</v>
      </c>
      <c r="I39" s="78">
        <v>-0.16999999999999993</v>
      </c>
      <c r="J39" s="78">
        <v>-0.36999999999999994</v>
      </c>
      <c r="K39" s="83">
        <v>16</v>
      </c>
      <c r="L39" s="78">
        <v>-71.181229773462803</v>
      </c>
      <c r="M39" s="78">
        <v>102.60162601626018</v>
      </c>
      <c r="N39" s="78">
        <v>-1.5450647249190941</v>
      </c>
      <c r="O39" s="78">
        <v>-0.51386765669360135</v>
      </c>
      <c r="P39" s="79">
        <v>-1.9457928802589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</row>
    <row r="40" spans="1:201" x14ac:dyDescent="0.3">
      <c r="A40" s="38">
        <v>45</v>
      </c>
      <c r="B40" s="6">
        <v>1</v>
      </c>
      <c r="C40" s="78">
        <v>-2.5999999999999996</v>
      </c>
      <c r="D40" s="78">
        <v>-41</v>
      </c>
      <c r="E40" s="78">
        <v>-2.629999999999999</v>
      </c>
      <c r="F40" s="78">
        <v>-2.7</v>
      </c>
      <c r="G40" s="78">
        <v>-0.4</v>
      </c>
      <c r="H40" s="78">
        <v>0</v>
      </c>
      <c r="I40" s="78">
        <v>0.80000000000000027</v>
      </c>
      <c r="J40" s="78">
        <v>-0.19999999999999996</v>
      </c>
      <c r="K40" s="83">
        <v>38</v>
      </c>
      <c r="L40" s="78">
        <v>-36.041666666666671</v>
      </c>
      <c r="M40" s="78">
        <v>-7.6190476190476204</v>
      </c>
      <c r="N40" s="78">
        <v>-1.59375</v>
      </c>
      <c r="O40" s="78">
        <v>-0.63112250630765021</v>
      </c>
      <c r="P40" s="79">
        <v>-1.9791666666666667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</row>
    <row r="41" spans="1:201" x14ac:dyDescent="0.3">
      <c r="A41" s="38">
        <v>46</v>
      </c>
      <c r="B41" s="6">
        <v>0</v>
      </c>
      <c r="C41" s="78">
        <v>-2.2999999999999989</v>
      </c>
      <c r="D41" s="78">
        <v>-140</v>
      </c>
      <c r="E41" s="78">
        <v>-2.9699999999999998</v>
      </c>
      <c r="F41" s="78">
        <v>-2.7300000000000004</v>
      </c>
      <c r="G41" s="78">
        <v>-0.10999999999999999</v>
      </c>
      <c r="H41" s="78">
        <v>-9.999999999999995E-3</v>
      </c>
      <c r="I41" s="78">
        <v>-0.14999999999999991</v>
      </c>
      <c r="J41" s="78">
        <v>3.0000000000000027E-2</v>
      </c>
      <c r="K41" s="83">
        <v>-43</v>
      </c>
      <c r="L41" s="78">
        <v>-58.014326778299946</v>
      </c>
      <c r="M41" s="78">
        <v>-244.10860655737702</v>
      </c>
      <c r="N41" s="78">
        <v>-1.0955194597800797</v>
      </c>
      <c r="O41" s="78">
        <v>-0.68836516321278673</v>
      </c>
      <c r="P41" s="79">
        <v>-1.0933750057033351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</row>
    <row r="42" spans="1:201" x14ac:dyDescent="0.3">
      <c r="A42" s="38">
        <v>47</v>
      </c>
      <c r="B42" s="6">
        <v>0</v>
      </c>
      <c r="C42" s="78">
        <v>-1.8000000000000007</v>
      </c>
      <c r="D42" s="78">
        <v>-42</v>
      </c>
      <c r="E42" s="78">
        <v>-5.3599999999999994</v>
      </c>
      <c r="F42" s="78">
        <v>-4.8499999999999996</v>
      </c>
      <c r="G42" s="78">
        <v>-0.15999999999999998</v>
      </c>
      <c r="H42" s="78">
        <v>-0.02</v>
      </c>
      <c r="I42" s="78">
        <v>-0.12999999999999989</v>
      </c>
      <c r="J42" s="78">
        <v>-0.22999999999999998</v>
      </c>
      <c r="K42" s="83">
        <v>40</v>
      </c>
      <c r="L42" s="78">
        <v>-6.6814159292035811</v>
      </c>
      <c r="M42" s="78">
        <v>450.97517730496463</v>
      </c>
      <c r="N42" s="78">
        <v>-4.1539823008849561</v>
      </c>
      <c r="O42" s="78">
        <v>-2.2999778368794326</v>
      </c>
      <c r="P42" s="79">
        <v>-4.46575221238938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</row>
    <row r="43" spans="1:201" x14ac:dyDescent="0.3">
      <c r="A43" s="38">
        <v>48</v>
      </c>
      <c r="B43" s="6">
        <v>1</v>
      </c>
      <c r="C43" s="78">
        <v>-2.2000000000000011</v>
      </c>
      <c r="D43" s="78">
        <v>-11</v>
      </c>
      <c r="E43" s="78">
        <v>-1.9000000000000004</v>
      </c>
      <c r="F43" s="78">
        <v>-2.04</v>
      </c>
      <c r="G43" s="78">
        <v>-7.0000000000000007E-2</v>
      </c>
      <c r="H43" s="78">
        <v>0</v>
      </c>
      <c r="I43" s="78">
        <v>9.000000000000008E-2</v>
      </c>
      <c r="J43" s="78">
        <v>0.1100000000000001</v>
      </c>
      <c r="K43" s="83">
        <v>-12</v>
      </c>
      <c r="L43" s="78">
        <v>-14.560639070442988</v>
      </c>
      <c r="M43" s="78">
        <v>-55.097001763668459</v>
      </c>
      <c r="N43" s="78">
        <v>-1.4934640522875817</v>
      </c>
      <c r="O43" s="78">
        <v>-0.89000656024491587</v>
      </c>
      <c r="P43" s="79">
        <v>-1.5054466230936812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</row>
    <row r="44" spans="1:201" x14ac:dyDescent="0.3">
      <c r="A44" s="38">
        <v>49</v>
      </c>
      <c r="B44" s="6">
        <v>0</v>
      </c>
      <c r="C44" s="78">
        <v>-1.5</v>
      </c>
      <c r="D44" s="78">
        <v>34</v>
      </c>
      <c r="E44" s="78">
        <v>-2.99</v>
      </c>
      <c r="F44" s="78">
        <v>-2.4000000000000004</v>
      </c>
      <c r="G44" s="78">
        <v>-0.1</v>
      </c>
      <c r="H44" s="78">
        <v>0.1</v>
      </c>
      <c r="I44" s="78">
        <v>-0.40000000000000013</v>
      </c>
      <c r="J44" s="78">
        <v>0</v>
      </c>
      <c r="K44" s="83">
        <v>205</v>
      </c>
      <c r="L44" s="78">
        <v>48.123249299719902</v>
      </c>
      <c r="M44" s="78">
        <v>48.571428571428555</v>
      </c>
      <c r="N44" s="78">
        <v>-0.94117647058823528</v>
      </c>
      <c r="O44" s="78">
        <v>-0.63469139556096088</v>
      </c>
      <c r="P44" s="79">
        <v>-0.89915966386554635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</row>
    <row r="45" spans="1:201" x14ac:dyDescent="0.3">
      <c r="A45" s="38">
        <v>50</v>
      </c>
      <c r="B45" s="6">
        <v>0</v>
      </c>
      <c r="C45" s="78">
        <v>-1.9000000000000004</v>
      </c>
      <c r="D45" s="78">
        <v>-218</v>
      </c>
      <c r="E45" s="78">
        <v>0.12000000000000011</v>
      </c>
      <c r="F45" s="78">
        <v>-0.28000000000000025</v>
      </c>
      <c r="G45" s="78">
        <v>-1.0000000000000002E-2</v>
      </c>
      <c r="H45" s="78">
        <v>9.9999999999999985E-3</v>
      </c>
      <c r="I45" s="78">
        <v>0.21999999999999975</v>
      </c>
      <c r="J45" s="78">
        <v>0.18000000000000005</v>
      </c>
      <c r="K45" s="83"/>
      <c r="L45" s="78">
        <v>-106.91721132897602</v>
      </c>
      <c r="M45" s="78">
        <v>-533.71212121212125</v>
      </c>
      <c r="N45" s="78">
        <v>-0.27170868347338928</v>
      </c>
      <c r="O45" s="78">
        <v>-0.26236559139784976</v>
      </c>
      <c r="P45" s="79">
        <v>-0.2225334578275755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</row>
    <row r="46" spans="1:201" x14ac:dyDescent="0.3">
      <c r="A46" s="38">
        <v>51</v>
      </c>
      <c r="B46" s="6">
        <v>0</v>
      </c>
      <c r="C46" s="78">
        <v>0</v>
      </c>
      <c r="D46" s="78">
        <v>-178</v>
      </c>
      <c r="E46" s="78">
        <v>-5.0999999999999996</v>
      </c>
      <c r="F46" s="78">
        <v>-4.6000000000000005</v>
      </c>
      <c r="G46" s="78">
        <v>-3.0000000000000027E-2</v>
      </c>
      <c r="H46" s="78">
        <v>1.0000000000000009E-2</v>
      </c>
      <c r="I46" s="78">
        <v>-2.0000000000000018E-2</v>
      </c>
      <c r="J46" s="78">
        <v>-0.52000000000000013</v>
      </c>
      <c r="K46" s="83">
        <v>18</v>
      </c>
      <c r="L46" s="78">
        <v>-100.24772914946325</v>
      </c>
      <c r="M46" s="78">
        <v>-28.826416778224029</v>
      </c>
      <c r="N46" s="78">
        <v>-2.6131131296449217</v>
      </c>
      <c r="O46" s="78">
        <v>-1.1847323198942505</v>
      </c>
      <c r="P46" s="79">
        <v>-2.9194715111478122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</row>
    <row r="47" spans="1:201" s="4" customFormat="1" ht="15" thickBot="1" x14ac:dyDescent="0.35">
      <c r="A47" s="45">
        <v>52</v>
      </c>
      <c r="B47" s="46">
        <v>0</v>
      </c>
      <c r="C47" s="80">
        <v>-1.9000000000000004</v>
      </c>
      <c r="D47" s="80">
        <v>-36</v>
      </c>
      <c r="E47" s="80">
        <v>-2.5999999999999996</v>
      </c>
      <c r="F47" s="80">
        <v>-1.8099999999999996</v>
      </c>
      <c r="G47" s="80">
        <v>-0.19999999999999998</v>
      </c>
      <c r="H47" s="80">
        <v>0</v>
      </c>
      <c r="I47" s="80">
        <v>-0.59999999999999964</v>
      </c>
      <c r="J47" s="80">
        <v>0</v>
      </c>
      <c r="K47" s="84">
        <v>12</v>
      </c>
      <c r="L47" s="80">
        <v>5.9415584415584277</v>
      </c>
      <c r="M47" s="80">
        <v>-36</v>
      </c>
      <c r="N47" s="80">
        <v>-0.28603896103896131</v>
      </c>
      <c r="O47" s="80">
        <v>-0.22597614284655831</v>
      </c>
      <c r="P47" s="81">
        <v>-0.25032467532467484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</row>
    <row r="48" spans="1:201" x14ac:dyDescent="0.3">
      <c r="B48" s="3" t="s">
        <v>2</v>
      </c>
      <c r="C48" s="5">
        <v>0.39777133116190683</v>
      </c>
      <c r="D48" s="5">
        <v>0.22439621911236071</v>
      </c>
      <c r="E48" s="5">
        <v>0.17797314242330603</v>
      </c>
      <c r="F48" s="5">
        <v>0.15762660024592218</v>
      </c>
      <c r="G48" s="5">
        <v>0.57836531426245519</v>
      </c>
      <c r="H48" s="5">
        <v>0.53820704678424336</v>
      </c>
      <c r="I48" s="5">
        <v>0.79154500740533007</v>
      </c>
      <c r="J48" s="5">
        <v>0.9788777220806999</v>
      </c>
      <c r="K48" s="86">
        <v>0.55731564347841511</v>
      </c>
      <c r="L48" s="5">
        <v>0.54355862001476674</v>
      </c>
      <c r="M48" s="5">
        <v>0.97892995407083105</v>
      </c>
      <c r="N48" s="5">
        <v>0.24521106099768</v>
      </c>
      <c r="O48" s="5">
        <v>0.19562661183636246</v>
      </c>
      <c r="P48" s="5">
        <v>0.31557273596390284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</row>
    <row r="49" spans="11:11" x14ac:dyDescent="0.3">
      <c r="K49" s="33"/>
    </row>
    <row r="50" spans="11:11" x14ac:dyDescent="0.3">
      <c r="K50" s="33"/>
    </row>
    <row r="51" spans="11:11" x14ac:dyDescent="0.3">
      <c r="K51" s="33"/>
    </row>
    <row r="52" spans="11:11" x14ac:dyDescent="0.3">
      <c r="K52" s="33"/>
    </row>
    <row r="53" spans="11:11" x14ac:dyDescent="0.3">
      <c r="K53" s="33"/>
    </row>
    <row r="54" spans="11:11" x14ac:dyDescent="0.3">
      <c r="K54" s="33"/>
    </row>
    <row r="55" spans="11:11" x14ac:dyDescent="0.3">
      <c r="K55" s="33"/>
    </row>
    <row r="56" spans="11:11" x14ac:dyDescent="0.3">
      <c r="K56" s="33"/>
    </row>
    <row r="57" spans="11:11" x14ac:dyDescent="0.3">
      <c r="K57" s="33"/>
    </row>
    <row r="58" spans="11:11" x14ac:dyDescent="0.3">
      <c r="K58" s="33"/>
    </row>
    <row r="59" spans="11:11" x14ac:dyDescent="0.3">
      <c r="K59" s="33"/>
    </row>
    <row r="60" spans="11:11" x14ac:dyDescent="0.3">
      <c r="K60" s="33"/>
    </row>
    <row r="61" spans="11:11" x14ac:dyDescent="0.3">
      <c r="K61" s="33"/>
    </row>
    <row r="62" spans="11:11" x14ac:dyDescent="0.3">
      <c r="K62" s="33"/>
    </row>
    <row r="63" spans="11:11" x14ac:dyDescent="0.3">
      <c r="K63" s="33"/>
    </row>
    <row r="64" spans="11:11" x14ac:dyDescent="0.3">
      <c r="K64" s="33"/>
    </row>
    <row r="65" spans="11:11" x14ac:dyDescent="0.3">
      <c r="K65" s="33"/>
    </row>
    <row r="66" spans="11:11" x14ac:dyDescent="0.3">
      <c r="K66" s="33"/>
    </row>
    <row r="67" spans="11:11" x14ac:dyDescent="0.3">
      <c r="K67" s="33"/>
    </row>
    <row r="68" spans="11:11" x14ac:dyDescent="0.3">
      <c r="K68" s="33"/>
    </row>
    <row r="69" spans="11:11" x14ac:dyDescent="0.3">
      <c r="K69" s="33"/>
    </row>
    <row r="70" spans="11:11" x14ac:dyDescent="0.3">
      <c r="K70" s="33"/>
    </row>
    <row r="71" spans="11:11" x14ac:dyDescent="0.3">
      <c r="K71" s="33"/>
    </row>
    <row r="72" spans="11:11" x14ac:dyDescent="0.3">
      <c r="K72" s="33"/>
    </row>
    <row r="73" spans="11:11" x14ac:dyDescent="0.3">
      <c r="K73" s="33"/>
    </row>
    <row r="74" spans="11:11" x14ac:dyDescent="0.3">
      <c r="K74" s="33"/>
    </row>
    <row r="75" spans="11:11" x14ac:dyDescent="0.3">
      <c r="K75" s="33"/>
    </row>
    <row r="76" spans="11:11" x14ac:dyDescent="0.3">
      <c r="K76" s="33"/>
    </row>
    <row r="77" spans="11:11" x14ac:dyDescent="0.3">
      <c r="K77" s="33"/>
    </row>
    <row r="78" spans="11:11" x14ac:dyDescent="0.3">
      <c r="K78" s="33"/>
    </row>
    <row r="79" spans="11:11" x14ac:dyDescent="0.3">
      <c r="K79" s="33"/>
    </row>
    <row r="80" spans="11:11" x14ac:dyDescent="0.3">
      <c r="K80" s="33"/>
    </row>
    <row r="81" spans="11:11" x14ac:dyDescent="0.3">
      <c r="K81" s="33"/>
    </row>
    <row r="82" spans="11:11" x14ac:dyDescent="0.3">
      <c r="K82" s="33"/>
    </row>
    <row r="83" spans="11:11" x14ac:dyDescent="0.3">
      <c r="K83" s="33"/>
    </row>
    <row r="84" spans="11:11" x14ac:dyDescent="0.3">
      <c r="K84" s="33"/>
    </row>
    <row r="85" spans="11:11" x14ac:dyDescent="0.3">
      <c r="K85" s="33"/>
    </row>
    <row r="86" spans="11:11" x14ac:dyDescent="0.3">
      <c r="K86" s="33"/>
    </row>
    <row r="87" spans="11:11" x14ac:dyDescent="0.3">
      <c r="K87" s="33"/>
    </row>
    <row r="88" spans="11:11" x14ac:dyDescent="0.3">
      <c r="K88" s="33"/>
    </row>
    <row r="89" spans="11:11" x14ac:dyDescent="0.3">
      <c r="K89" s="33"/>
    </row>
    <row r="90" spans="11:11" x14ac:dyDescent="0.3">
      <c r="K90" s="33"/>
    </row>
    <row r="91" spans="11:11" x14ac:dyDescent="0.3">
      <c r="K91" s="33"/>
    </row>
    <row r="92" spans="11:11" x14ac:dyDescent="0.3">
      <c r="K92" s="33"/>
    </row>
    <row r="93" spans="11:11" x14ac:dyDescent="0.3">
      <c r="K93" s="33"/>
    </row>
    <row r="94" spans="11:11" x14ac:dyDescent="0.3">
      <c r="K94" s="33"/>
    </row>
    <row r="95" spans="11:11" x14ac:dyDescent="0.3">
      <c r="K95" s="33"/>
    </row>
    <row r="96" spans="11:11" x14ac:dyDescent="0.3">
      <c r="K96" s="33"/>
    </row>
    <row r="97" spans="11:11" x14ac:dyDescent="0.3">
      <c r="K97" s="33"/>
    </row>
    <row r="98" spans="11:11" x14ac:dyDescent="0.3">
      <c r="K98" s="33"/>
    </row>
    <row r="99" spans="11:11" x14ac:dyDescent="0.3">
      <c r="K99" s="33"/>
    </row>
    <row r="100" spans="11:11" x14ac:dyDescent="0.3">
      <c r="K100" s="33"/>
    </row>
    <row r="101" spans="11:11" x14ac:dyDescent="0.3">
      <c r="K101" s="33"/>
    </row>
    <row r="102" spans="11:11" x14ac:dyDescent="0.3">
      <c r="K102" s="33"/>
    </row>
    <row r="103" spans="11:11" x14ac:dyDescent="0.3">
      <c r="K103" s="33"/>
    </row>
    <row r="104" spans="11:11" x14ac:dyDescent="0.3">
      <c r="K104" s="33"/>
    </row>
    <row r="105" spans="11:11" x14ac:dyDescent="0.3">
      <c r="K105" s="33"/>
    </row>
    <row r="106" spans="11:11" x14ac:dyDescent="0.3">
      <c r="K106" s="33"/>
    </row>
    <row r="107" spans="11:11" x14ac:dyDescent="0.3">
      <c r="K107" s="33"/>
    </row>
    <row r="108" spans="11:11" x14ac:dyDescent="0.3">
      <c r="K108" s="33"/>
    </row>
    <row r="109" spans="11:11" x14ac:dyDescent="0.3">
      <c r="K109" s="33"/>
    </row>
    <row r="110" spans="11:11" x14ac:dyDescent="0.3">
      <c r="K110" s="33"/>
    </row>
    <row r="111" spans="11:11" x14ac:dyDescent="0.3">
      <c r="K111" s="33"/>
    </row>
    <row r="112" spans="11:11" x14ac:dyDescent="0.3">
      <c r="K112" s="33"/>
    </row>
    <row r="113" spans="11:11" x14ac:dyDescent="0.3">
      <c r="K113" s="33"/>
    </row>
    <row r="114" spans="11:11" x14ac:dyDescent="0.3">
      <c r="K114" s="33"/>
    </row>
    <row r="115" spans="11:11" x14ac:dyDescent="0.3">
      <c r="K115" s="33"/>
    </row>
    <row r="116" spans="11:11" x14ac:dyDescent="0.3">
      <c r="K116" s="33"/>
    </row>
    <row r="117" spans="11:11" x14ac:dyDescent="0.3">
      <c r="K117" s="33"/>
    </row>
    <row r="118" spans="11:11" x14ac:dyDescent="0.3">
      <c r="K118" s="33"/>
    </row>
    <row r="119" spans="11:11" x14ac:dyDescent="0.3">
      <c r="K119" s="33"/>
    </row>
    <row r="120" spans="11:11" x14ac:dyDescent="0.3">
      <c r="K120" s="33"/>
    </row>
    <row r="121" spans="11:11" x14ac:dyDescent="0.3">
      <c r="K121" s="33"/>
    </row>
    <row r="122" spans="11:11" x14ac:dyDescent="0.3">
      <c r="K122" s="33"/>
    </row>
    <row r="123" spans="11:11" x14ac:dyDescent="0.3">
      <c r="K123" s="33"/>
    </row>
    <row r="124" spans="11:11" x14ac:dyDescent="0.3">
      <c r="K124" s="33"/>
    </row>
    <row r="125" spans="11:11" x14ac:dyDescent="0.3">
      <c r="K125" s="33"/>
    </row>
    <row r="126" spans="11:11" x14ac:dyDescent="0.3">
      <c r="K126" s="33"/>
    </row>
    <row r="127" spans="11:11" x14ac:dyDescent="0.3">
      <c r="K127" s="33"/>
    </row>
    <row r="128" spans="11:11" x14ac:dyDescent="0.3">
      <c r="K128" s="33"/>
    </row>
    <row r="129" spans="11:11" x14ac:dyDescent="0.3">
      <c r="K129" s="33"/>
    </row>
    <row r="130" spans="11:11" x14ac:dyDescent="0.3">
      <c r="K130" s="33"/>
    </row>
    <row r="131" spans="11:11" x14ac:dyDescent="0.3">
      <c r="K131" s="33"/>
    </row>
    <row r="132" spans="11:11" x14ac:dyDescent="0.3">
      <c r="K132" s="33"/>
    </row>
    <row r="133" spans="11:11" x14ac:dyDescent="0.3">
      <c r="K133" s="33"/>
    </row>
    <row r="134" spans="11:11" x14ac:dyDescent="0.3">
      <c r="K134" s="33"/>
    </row>
    <row r="135" spans="11:11" x14ac:dyDescent="0.3">
      <c r="K135" s="33"/>
    </row>
    <row r="136" spans="11:11" x14ac:dyDescent="0.3">
      <c r="K136" s="33"/>
    </row>
    <row r="137" spans="11:11" x14ac:dyDescent="0.3">
      <c r="K137" s="33"/>
    </row>
    <row r="138" spans="11:11" x14ac:dyDescent="0.3">
      <c r="K138" s="33"/>
    </row>
    <row r="139" spans="11:11" x14ac:dyDescent="0.3">
      <c r="K139" s="33"/>
    </row>
    <row r="140" spans="11:11" x14ac:dyDescent="0.3">
      <c r="K140" s="33"/>
    </row>
    <row r="141" spans="11:11" x14ac:dyDescent="0.3">
      <c r="K141" s="33"/>
    </row>
    <row r="142" spans="11:11" x14ac:dyDescent="0.3">
      <c r="K142" s="33"/>
    </row>
    <row r="143" spans="11:11" x14ac:dyDescent="0.3">
      <c r="K143" s="33"/>
    </row>
    <row r="144" spans="11:11" x14ac:dyDescent="0.3">
      <c r="K144" s="33"/>
    </row>
    <row r="145" spans="11:11" x14ac:dyDescent="0.3">
      <c r="K145" s="33"/>
    </row>
    <row r="146" spans="11:11" x14ac:dyDescent="0.3">
      <c r="K146" s="33"/>
    </row>
    <row r="147" spans="11:11" x14ac:dyDescent="0.3">
      <c r="K147" s="33"/>
    </row>
    <row r="148" spans="11:11" x14ac:dyDescent="0.3">
      <c r="K148" s="33"/>
    </row>
    <row r="149" spans="11:11" x14ac:dyDescent="0.3">
      <c r="K149" s="33"/>
    </row>
    <row r="150" spans="11:11" x14ac:dyDescent="0.3">
      <c r="K150" s="33"/>
    </row>
    <row r="151" spans="11:11" x14ac:dyDescent="0.3">
      <c r="K151" s="33"/>
    </row>
    <row r="152" spans="11:11" x14ac:dyDescent="0.3">
      <c r="K152" s="33"/>
    </row>
    <row r="153" spans="11:11" x14ac:dyDescent="0.3">
      <c r="K153" s="33"/>
    </row>
    <row r="154" spans="11:11" x14ac:dyDescent="0.3">
      <c r="K154" s="33"/>
    </row>
    <row r="155" spans="11:11" x14ac:dyDescent="0.3">
      <c r="K155" s="33"/>
    </row>
    <row r="156" spans="11:11" x14ac:dyDescent="0.3">
      <c r="K156" s="33"/>
    </row>
    <row r="157" spans="11:11" x14ac:dyDescent="0.3">
      <c r="K157" s="33"/>
    </row>
    <row r="158" spans="11:11" x14ac:dyDescent="0.3">
      <c r="K158" s="33"/>
    </row>
    <row r="159" spans="11:11" x14ac:dyDescent="0.3">
      <c r="K159" s="33"/>
    </row>
    <row r="160" spans="11:11" x14ac:dyDescent="0.3">
      <c r="K160" s="33"/>
    </row>
    <row r="161" spans="11:11" x14ac:dyDescent="0.3">
      <c r="K161" s="33"/>
    </row>
    <row r="162" spans="11:11" x14ac:dyDescent="0.3">
      <c r="K162" s="33"/>
    </row>
    <row r="163" spans="11:11" x14ac:dyDescent="0.3">
      <c r="K163" s="33"/>
    </row>
    <row r="164" spans="11:11" x14ac:dyDescent="0.3">
      <c r="K164" s="33"/>
    </row>
    <row r="165" spans="11:11" x14ac:dyDescent="0.3">
      <c r="K165" s="33"/>
    </row>
    <row r="166" spans="11:11" x14ac:dyDescent="0.3">
      <c r="K166" s="33"/>
    </row>
    <row r="167" spans="11:11" x14ac:dyDescent="0.3">
      <c r="K167" s="33"/>
    </row>
    <row r="168" spans="11:11" x14ac:dyDescent="0.3">
      <c r="K168" s="33"/>
    </row>
    <row r="169" spans="11:11" x14ac:dyDescent="0.3">
      <c r="K169" s="33"/>
    </row>
    <row r="170" spans="11:11" x14ac:dyDescent="0.3">
      <c r="K170" s="33"/>
    </row>
    <row r="171" spans="11:11" x14ac:dyDescent="0.3">
      <c r="K171" s="33"/>
    </row>
    <row r="172" spans="11:11" x14ac:dyDescent="0.3">
      <c r="K172" s="33"/>
    </row>
    <row r="173" spans="11:11" x14ac:dyDescent="0.3">
      <c r="K173" s="33"/>
    </row>
    <row r="174" spans="11:11" x14ac:dyDescent="0.3">
      <c r="K174" s="33"/>
    </row>
    <row r="175" spans="11:11" x14ac:dyDescent="0.3">
      <c r="K175" s="33"/>
    </row>
    <row r="176" spans="11:11" x14ac:dyDescent="0.3">
      <c r="K176" s="33"/>
    </row>
    <row r="177" spans="11:11" x14ac:dyDescent="0.3">
      <c r="K177" s="33"/>
    </row>
    <row r="178" spans="11:11" x14ac:dyDescent="0.3">
      <c r="K178" s="33"/>
    </row>
    <row r="179" spans="11:11" x14ac:dyDescent="0.3">
      <c r="K179" s="33"/>
    </row>
    <row r="180" spans="11:11" x14ac:dyDescent="0.3">
      <c r="K180" s="33"/>
    </row>
    <row r="181" spans="11:11" x14ac:dyDescent="0.3">
      <c r="K181" s="33"/>
    </row>
    <row r="182" spans="11:11" x14ac:dyDescent="0.3">
      <c r="K182" s="33"/>
    </row>
    <row r="183" spans="11:11" x14ac:dyDescent="0.3">
      <c r="K183" s="33"/>
    </row>
    <row r="184" spans="11:11" x14ac:dyDescent="0.3">
      <c r="K184" s="33"/>
    </row>
    <row r="185" spans="11:11" x14ac:dyDescent="0.3">
      <c r="K185" s="33"/>
    </row>
    <row r="186" spans="11:11" x14ac:dyDescent="0.3">
      <c r="K186" s="33"/>
    </row>
    <row r="187" spans="11:11" x14ac:dyDescent="0.3">
      <c r="K187" s="33"/>
    </row>
    <row r="188" spans="11:11" x14ac:dyDescent="0.3">
      <c r="K188" s="33"/>
    </row>
    <row r="189" spans="11:11" x14ac:dyDescent="0.3">
      <c r="K189" s="33"/>
    </row>
    <row r="190" spans="11:11" x14ac:dyDescent="0.3">
      <c r="K190" s="33"/>
    </row>
    <row r="191" spans="11:11" x14ac:dyDescent="0.3">
      <c r="K191" s="33"/>
    </row>
    <row r="192" spans="11:11" x14ac:dyDescent="0.3">
      <c r="K192" s="33"/>
    </row>
    <row r="193" spans="11:11" x14ac:dyDescent="0.3">
      <c r="K193" s="33"/>
    </row>
    <row r="194" spans="11:11" x14ac:dyDescent="0.3">
      <c r="K194" s="33"/>
    </row>
    <row r="195" spans="11:11" x14ac:dyDescent="0.3">
      <c r="K195" s="33"/>
    </row>
    <row r="196" spans="11:11" x14ac:dyDescent="0.3">
      <c r="K196" s="33"/>
    </row>
    <row r="197" spans="11:11" x14ac:dyDescent="0.3">
      <c r="K197" s="33"/>
    </row>
    <row r="198" spans="11:11" x14ac:dyDescent="0.3">
      <c r="K198" s="33"/>
    </row>
    <row r="199" spans="11:11" x14ac:dyDescent="0.3">
      <c r="K199" s="33"/>
    </row>
    <row r="200" spans="11:11" x14ac:dyDescent="0.3">
      <c r="K200" s="33"/>
    </row>
    <row r="201" spans="11:11" x14ac:dyDescent="0.3">
      <c r="K201" s="33"/>
    </row>
    <row r="202" spans="11:11" x14ac:dyDescent="0.3">
      <c r="K202" s="33"/>
    </row>
    <row r="203" spans="11:11" x14ac:dyDescent="0.3">
      <c r="K203" s="33"/>
    </row>
    <row r="204" spans="11:11" x14ac:dyDescent="0.3">
      <c r="K204" s="33"/>
    </row>
    <row r="205" spans="11:11" x14ac:dyDescent="0.3">
      <c r="K205" s="33"/>
    </row>
    <row r="206" spans="11:11" x14ac:dyDescent="0.3">
      <c r="K206" s="33"/>
    </row>
    <row r="207" spans="11:11" x14ac:dyDescent="0.3">
      <c r="K207" s="33"/>
    </row>
    <row r="208" spans="11:11" x14ac:dyDescent="0.3">
      <c r="K208" s="33"/>
    </row>
    <row r="209" spans="11:11" x14ac:dyDescent="0.3">
      <c r="K209" s="33"/>
    </row>
    <row r="210" spans="11:11" x14ac:dyDescent="0.3">
      <c r="K210" s="33"/>
    </row>
    <row r="211" spans="11:11" x14ac:dyDescent="0.3">
      <c r="K211" s="33"/>
    </row>
    <row r="212" spans="11:11" x14ac:dyDescent="0.3">
      <c r="K212" s="33"/>
    </row>
    <row r="213" spans="11:11" x14ac:dyDescent="0.3">
      <c r="K213" s="33"/>
    </row>
    <row r="214" spans="11:11" x14ac:dyDescent="0.3">
      <c r="K214" s="33"/>
    </row>
    <row r="215" spans="11:11" x14ac:dyDescent="0.3">
      <c r="K215" s="33"/>
    </row>
    <row r="216" spans="11:11" x14ac:dyDescent="0.3">
      <c r="K216" s="33"/>
    </row>
    <row r="217" spans="11:11" x14ac:dyDescent="0.3">
      <c r="K217" s="33"/>
    </row>
    <row r="218" spans="11:11" x14ac:dyDescent="0.3">
      <c r="K218" s="33"/>
    </row>
    <row r="219" spans="11:11" x14ac:dyDescent="0.3">
      <c r="K219" s="33"/>
    </row>
    <row r="220" spans="11:11" x14ac:dyDescent="0.3">
      <c r="K220" s="33"/>
    </row>
    <row r="221" spans="11:11" x14ac:dyDescent="0.3">
      <c r="K221" s="33"/>
    </row>
    <row r="222" spans="11:11" x14ac:dyDescent="0.3">
      <c r="K222" s="33"/>
    </row>
    <row r="223" spans="11:11" x14ac:dyDescent="0.3">
      <c r="K223" s="33"/>
    </row>
    <row r="224" spans="11:11" x14ac:dyDescent="0.3">
      <c r="K224" s="33"/>
    </row>
    <row r="225" spans="11:11" x14ac:dyDescent="0.3">
      <c r="K225" s="33"/>
    </row>
    <row r="226" spans="11:11" x14ac:dyDescent="0.3">
      <c r="K226" s="33"/>
    </row>
    <row r="227" spans="11:11" x14ac:dyDescent="0.3">
      <c r="K227" s="33"/>
    </row>
    <row r="228" spans="11:11" x14ac:dyDescent="0.3">
      <c r="K228" s="33"/>
    </row>
    <row r="229" spans="11:11" x14ac:dyDescent="0.3">
      <c r="K229" s="33"/>
    </row>
    <row r="230" spans="11:11" x14ac:dyDescent="0.3">
      <c r="K230" s="33"/>
    </row>
    <row r="231" spans="11:11" x14ac:dyDescent="0.3">
      <c r="K231" s="33"/>
    </row>
    <row r="232" spans="11:11" x14ac:dyDescent="0.3">
      <c r="K232" s="33"/>
    </row>
    <row r="233" spans="11:11" x14ac:dyDescent="0.3">
      <c r="K233" s="33"/>
    </row>
    <row r="234" spans="11:11" x14ac:dyDescent="0.3">
      <c r="K234" s="33"/>
    </row>
    <row r="235" spans="11:11" x14ac:dyDescent="0.3">
      <c r="K235" s="33"/>
    </row>
    <row r="236" spans="11:11" x14ac:dyDescent="0.3">
      <c r="K236" s="33"/>
    </row>
    <row r="237" spans="11:11" x14ac:dyDescent="0.3">
      <c r="K237" s="33"/>
    </row>
    <row r="238" spans="11:11" x14ac:dyDescent="0.3">
      <c r="K238" s="33"/>
    </row>
    <row r="239" spans="11:11" x14ac:dyDescent="0.3">
      <c r="K239" s="33"/>
    </row>
    <row r="240" spans="11:11" x14ac:dyDescent="0.3">
      <c r="K240" s="33"/>
    </row>
    <row r="241" spans="11:11" x14ac:dyDescent="0.3">
      <c r="K241" s="33"/>
    </row>
    <row r="242" spans="11:11" x14ac:dyDescent="0.3">
      <c r="K242" s="33"/>
    </row>
    <row r="243" spans="11:11" x14ac:dyDescent="0.3">
      <c r="K243" s="33"/>
    </row>
    <row r="244" spans="11:11" x14ac:dyDescent="0.3">
      <c r="K244" s="33"/>
    </row>
    <row r="245" spans="11:11" x14ac:dyDescent="0.3">
      <c r="K245" s="33"/>
    </row>
    <row r="246" spans="11:11" x14ac:dyDescent="0.3">
      <c r="K246" s="33"/>
    </row>
    <row r="247" spans="11:11" x14ac:dyDescent="0.3">
      <c r="K247" s="33"/>
    </row>
    <row r="248" spans="11:11" x14ac:dyDescent="0.3">
      <c r="K248" s="33"/>
    </row>
    <row r="249" spans="11:11" x14ac:dyDescent="0.3">
      <c r="K249" s="33"/>
    </row>
    <row r="250" spans="11:11" x14ac:dyDescent="0.3">
      <c r="K250" s="33"/>
    </row>
    <row r="251" spans="11:11" x14ac:dyDescent="0.3">
      <c r="K251" s="33"/>
    </row>
    <row r="252" spans="11:11" x14ac:dyDescent="0.3">
      <c r="K252" s="33"/>
    </row>
    <row r="253" spans="11:11" x14ac:dyDescent="0.3">
      <c r="K253" s="33"/>
    </row>
    <row r="254" spans="11:11" x14ac:dyDescent="0.3">
      <c r="K254" s="33"/>
    </row>
    <row r="255" spans="11:11" x14ac:dyDescent="0.3">
      <c r="K255" s="33"/>
    </row>
    <row r="256" spans="11:11" x14ac:dyDescent="0.3">
      <c r="K256" s="33"/>
    </row>
    <row r="257" spans="11:11" x14ac:dyDescent="0.3">
      <c r="K257" s="33"/>
    </row>
    <row r="258" spans="11:11" x14ac:dyDescent="0.3">
      <c r="K258" s="33"/>
    </row>
    <row r="259" spans="11:11" x14ac:dyDescent="0.3">
      <c r="K259" s="33"/>
    </row>
    <row r="260" spans="11:11" x14ac:dyDescent="0.3">
      <c r="K260" s="33"/>
    </row>
    <row r="261" spans="11:11" x14ac:dyDescent="0.3">
      <c r="K261" s="33"/>
    </row>
    <row r="262" spans="11:11" x14ac:dyDescent="0.3">
      <c r="K262" s="33"/>
    </row>
    <row r="263" spans="11:11" x14ac:dyDescent="0.3">
      <c r="K263" s="33"/>
    </row>
    <row r="264" spans="11:11" x14ac:dyDescent="0.3">
      <c r="K264" s="33"/>
    </row>
    <row r="265" spans="11:11" x14ac:dyDescent="0.3">
      <c r="K265" s="33"/>
    </row>
    <row r="266" spans="11:11" x14ac:dyDescent="0.3">
      <c r="K266" s="33"/>
    </row>
    <row r="267" spans="11:11" x14ac:dyDescent="0.3">
      <c r="K267" s="33"/>
    </row>
    <row r="268" spans="11:11" x14ac:dyDescent="0.3">
      <c r="K268" s="33"/>
    </row>
    <row r="269" spans="11:11" x14ac:dyDescent="0.3">
      <c r="K269" s="33"/>
    </row>
    <row r="270" spans="11:11" x14ac:dyDescent="0.3">
      <c r="K270" s="33"/>
    </row>
    <row r="271" spans="11:11" x14ac:dyDescent="0.3">
      <c r="K271" s="33"/>
    </row>
    <row r="272" spans="11:11" x14ac:dyDescent="0.3">
      <c r="K272" s="33"/>
    </row>
    <row r="273" spans="11:11" x14ac:dyDescent="0.3">
      <c r="K273" s="33"/>
    </row>
    <row r="274" spans="11:11" x14ac:dyDescent="0.3">
      <c r="K274" s="33"/>
    </row>
    <row r="275" spans="11:11" x14ac:dyDescent="0.3">
      <c r="K275" s="33"/>
    </row>
    <row r="276" spans="11:11" x14ac:dyDescent="0.3">
      <c r="K276" s="33"/>
    </row>
    <row r="277" spans="11:11" x14ac:dyDescent="0.3">
      <c r="K277" s="33"/>
    </row>
    <row r="278" spans="11:11" x14ac:dyDescent="0.3">
      <c r="K278" s="33"/>
    </row>
    <row r="279" spans="11:11" x14ac:dyDescent="0.3">
      <c r="K279" s="33"/>
    </row>
    <row r="280" spans="11:11" x14ac:dyDescent="0.3">
      <c r="K280" s="33"/>
    </row>
    <row r="281" spans="11:11" x14ac:dyDescent="0.3">
      <c r="K281" s="33"/>
    </row>
    <row r="282" spans="11:11" x14ac:dyDescent="0.3">
      <c r="K282" s="33"/>
    </row>
    <row r="283" spans="11:11" x14ac:dyDescent="0.3">
      <c r="K283" s="33"/>
    </row>
    <row r="284" spans="11:11" x14ac:dyDescent="0.3">
      <c r="K284" s="33"/>
    </row>
    <row r="285" spans="11:11" x14ac:dyDescent="0.3">
      <c r="K285" s="33"/>
    </row>
    <row r="286" spans="11:11" x14ac:dyDescent="0.3">
      <c r="K286" s="33"/>
    </row>
    <row r="287" spans="11:11" x14ac:dyDescent="0.3">
      <c r="K287" s="33"/>
    </row>
    <row r="288" spans="11:11" x14ac:dyDescent="0.3">
      <c r="K288" s="33"/>
    </row>
    <row r="289" spans="11:11" x14ac:dyDescent="0.3">
      <c r="K289" s="33"/>
    </row>
    <row r="290" spans="11:11" x14ac:dyDescent="0.3">
      <c r="K290" s="33"/>
    </row>
    <row r="291" spans="11:11" x14ac:dyDescent="0.3">
      <c r="K291" s="33"/>
    </row>
    <row r="292" spans="11:11" x14ac:dyDescent="0.3">
      <c r="K292" s="33"/>
    </row>
    <row r="293" spans="11:11" x14ac:dyDescent="0.3">
      <c r="K293" s="33"/>
    </row>
    <row r="294" spans="11:11" x14ac:dyDescent="0.3">
      <c r="K294" s="33"/>
    </row>
    <row r="295" spans="11:11" x14ac:dyDescent="0.3">
      <c r="K295" s="33"/>
    </row>
    <row r="296" spans="11:11" x14ac:dyDescent="0.3">
      <c r="K296" s="33"/>
    </row>
    <row r="297" spans="11:11" x14ac:dyDescent="0.3">
      <c r="K297" s="33"/>
    </row>
    <row r="298" spans="11:11" x14ac:dyDescent="0.3">
      <c r="K298" s="33"/>
    </row>
    <row r="299" spans="11:11" x14ac:dyDescent="0.3">
      <c r="K299" s="33"/>
    </row>
    <row r="300" spans="11:11" x14ac:dyDescent="0.3">
      <c r="K300" s="33"/>
    </row>
    <row r="301" spans="11:11" x14ac:dyDescent="0.3">
      <c r="K301" s="33"/>
    </row>
    <row r="302" spans="11:11" x14ac:dyDescent="0.3">
      <c r="K302" s="33"/>
    </row>
    <row r="303" spans="11:11" x14ac:dyDescent="0.3">
      <c r="K303" s="33"/>
    </row>
    <row r="304" spans="11:11" x14ac:dyDescent="0.3">
      <c r="K304" s="33"/>
    </row>
    <row r="305" spans="11:11" x14ac:dyDescent="0.3">
      <c r="K305" s="33"/>
    </row>
    <row r="306" spans="11:11" x14ac:dyDescent="0.3">
      <c r="K306" s="33"/>
    </row>
    <row r="307" spans="11:11" x14ac:dyDescent="0.3">
      <c r="K307" s="33"/>
    </row>
    <row r="308" spans="11:11" x14ac:dyDescent="0.3">
      <c r="K308" s="33"/>
    </row>
    <row r="309" spans="11:11" x14ac:dyDescent="0.3">
      <c r="K309" s="33"/>
    </row>
    <row r="310" spans="11:11" x14ac:dyDescent="0.3">
      <c r="K310" s="33"/>
    </row>
    <row r="311" spans="11:11" x14ac:dyDescent="0.3">
      <c r="K311" s="33"/>
    </row>
    <row r="312" spans="11:11" x14ac:dyDescent="0.3">
      <c r="K312" s="33"/>
    </row>
    <row r="313" spans="11:11" x14ac:dyDescent="0.3">
      <c r="K313" s="33"/>
    </row>
    <row r="314" spans="11:11" x14ac:dyDescent="0.3">
      <c r="K314" s="33"/>
    </row>
    <row r="315" spans="11:11" x14ac:dyDescent="0.3">
      <c r="K315" s="33"/>
    </row>
    <row r="316" spans="11:11" x14ac:dyDescent="0.3">
      <c r="K316" s="33"/>
    </row>
    <row r="317" spans="11:11" x14ac:dyDescent="0.3">
      <c r="K317" s="33"/>
    </row>
    <row r="318" spans="11:11" x14ac:dyDescent="0.3">
      <c r="K318" s="33"/>
    </row>
    <row r="319" spans="11:11" x14ac:dyDescent="0.3">
      <c r="K319" s="33"/>
    </row>
    <row r="320" spans="11:11" x14ac:dyDescent="0.3">
      <c r="K320" s="33"/>
    </row>
    <row r="321" spans="11:11" x14ac:dyDescent="0.3">
      <c r="K321" s="33"/>
    </row>
    <row r="322" spans="11:11" x14ac:dyDescent="0.3">
      <c r="K322" s="33"/>
    </row>
    <row r="323" spans="11:11" x14ac:dyDescent="0.3">
      <c r="K323" s="33"/>
    </row>
    <row r="324" spans="11:11" x14ac:dyDescent="0.3">
      <c r="K324" s="33"/>
    </row>
    <row r="325" spans="11:11" x14ac:dyDescent="0.3">
      <c r="K325" s="33"/>
    </row>
    <row r="326" spans="11:11" x14ac:dyDescent="0.3">
      <c r="K326" s="33"/>
    </row>
    <row r="327" spans="11:11" x14ac:dyDescent="0.3">
      <c r="K327" s="33"/>
    </row>
    <row r="328" spans="11:11" x14ac:dyDescent="0.3">
      <c r="K328" s="33"/>
    </row>
    <row r="329" spans="11:11" x14ac:dyDescent="0.3">
      <c r="K329" s="33"/>
    </row>
    <row r="330" spans="11:11" x14ac:dyDescent="0.3">
      <c r="K330" s="33"/>
    </row>
    <row r="331" spans="11:11" x14ac:dyDescent="0.3">
      <c r="K331" s="33"/>
    </row>
    <row r="332" spans="11:11" x14ac:dyDescent="0.3">
      <c r="K332" s="33"/>
    </row>
    <row r="333" spans="11:11" x14ac:dyDescent="0.3">
      <c r="K333" s="33"/>
    </row>
    <row r="334" spans="11:11" x14ac:dyDescent="0.3">
      <c r="K334" s="33"/>
    </row>
    <row r="335" spans="11:11" x14ac:dyDescent="0.3">
      <c r="K335" s="33"/>
    </row>
    <row r="336" spans="11:11" x14ac:dyDescent="0.3">
      <c r="K336" s="33"/>
    </row>
    <row r="337" spans="11:11" x14ac:dyDescent="0.3">
      <c r="K337" s="33"/>
    </row>
    <row r="338" spans="11:11" x14ac:dyDescent="0.3">
      <c r="K338" s="33"/>
    </row>
    <row r="339" spans="11:11" x14ac:dyDescent="0.3">
      <c r="K339" s="33"/>
    </row>
    <row r="340" spans="11:11" x14ac:dyDescent="0.3">
      <c r="K340" s="33"/>
    </row>
    <row r="341" spans="11:11" x14ac:dyDescent="0.3">
      <c r="K341" s="33"/>
    </row>
    <row r="342" spans="11:11" x14ac:dyDescent="0.3">
      <c r="K342" s="33"/>
    </row>
    <row r="343" spans="11:11" x14ac:dyDescent="0.3">
      <c r="K343" s="33"/>
    </row>
    <row r="344" spans="11:11" x14ac:dyDescent="0.3">
      <c r="K344" s="33"/>
    </row>
    <row r="345" spans="11:11" x14ac:dyDescent="0.3">
      <c r="K345" s="33"/>
    </row>
    <row r="346" spans="11:11" x14ac:dyDescent="0.3">
      <c r="K346" s="33"/>
    </row>
    <row r="347" spans="11:11" x14ac:dyDescent="0.3">
      <c r="K347" s="33"/>
    </row>
    <row r="348" spans="11:11" x14ac:dyDescent="0.3">
      <c r="K348" s="33"/>
    </row>
    <row r="349" spans="11:11" x14ac:dyDescent="0.3">
      <c r="K349" s="33"/>
    </row>
    <row r="350" spans="11:11" x14ac:dyDescent="0.3">
      <c r="K350" s="33"/>
    </row>
    <row r="351" spans="11:11" x14ac:dyDescent="0.3">
      <c r="K351" s="33"/>
    </row>
    <row r="352" spans="11:11" x14ac:dyDescent="0.3">
      <c r="K352" s="33"/>
    </row>
    <row r="353" spans="11:11" x14ac:dyDescent="0.3">
      <c r="K353" s="33"/>
    </row>
    <row r="354" spans="11:11" x14ac:dyDescent="0.3">
      <c r="K354" s="33"/>
    </row>
    <row r="355" spans="11:11" x14ac:dyDescent="0.3">
      <c r="K355" s="33"/>
    </row>
    <row r="356" spans="11:11" x14ac:dyDescent="0.3">
      <c r="K356" s="33"/>
    </row>
    <row r="357" spans="11:11" x14ac:dyDescent="0.3">
      <c r="K357" s="33"/>
    </row>
    <row r="358" spans="11:11" x14ac:dyDescent="0.3">
      <c r="K358" s="33"/>
    </row>
    <row r="359" spans="11:11" x14ac:dyDescent="0.3">
      <c r="K359" s="33"/>
    </row>
    <row r="360" spans="11:11" x14ac:dyDescent="0.3">
      <c r="K360" s="33"/>
    </row>
    <row r="361" spans="11:11" x14ac:dyDescent="0.3">
      <c r="K361" s="33"/>
    </row>
    <row r="362" spans="11:11" x14ac:dyDescent="0.3">
      <c r="K362" s="33"/>
    </row>
    <row r="363" spans="11:11" x14ac:dyDescent="0.3">
      <c r="K363" s="33"/>
    </row>
    <row r="364" spans="11:11" x14ac:dyDescent="0.3">
      <c r="K364" s="33"/>
    </row>
    <row r="365" spans="11:11" x14ac:dyDescent="0.3">
      <c r="K365" s="33"/>
    </row>
    <row r="366" spans="11:11" x14ac:dyDescent="0.3">
      <c r="K366" s="33"/>
    </row>
    <row r="367" spans="11:11" x14ac:dyDescent="0.3">
      <c r="K367" s="33"/>
    </row>
    <row r="368" spans="11:11" x14ac:dyDescent="0.3">
      <c r="K368" s="33"/>
    </row>
    <row r="369" spans="11:11" x14ac:dyDescent="0.3">
      <c r="K369" s="33"/>
    </row>
    <row r="370" spans="11:11" x14ac:dyDescent="0.3">
      <c r="K370" s="33"/>
    </row>
    <row r="371" spans="11:11" x14ac:dyDescent="0.3">
      <c r="K371" s="33"/>
    </row>
    <row r="372" spans="11:11" x14ac:dyDescent="0.3">
      <c r="K372" s="33"/>
    </row>
    <row r="373" spans="11:11" x14ac:dyDescent="0.3">
      <c r="K373" s="33"/>
    </row>
    <row r="374" spans="11:11" x14ac:dyDescent="0.3">
      <c r="K374" s="33"/>
    </row>
    <row r="375" spans="11:11" x14ac:dyDescent="0.3">
      <c r="K375" s="33"/>
    </row>
    <row r="376" spans="11:11" x14ac:dyDescent="0.3">
      <c r="K376" s="33"/>
    </row>
    <row r="377" spans="11:11" x14ac:dyDescent="0.3">
      <c r="K377" s="33"/>
    </row>
    <row r="378" spans="11:11" x14ac:dyDescent="0.3">
      <c r="K378" s="33"/>
    </row>
    <row r="379" spans="11:11" x14ac:dyDescent="0.3">
      <c r="K379" s="33"/>
    </row>
    <row r="380" spans="11:11" x14ac:dyDescent="0.3">
      <c r="K380" s="33"/>
    </row>
    <row r="381" spans="11:11" x14ac:dyDescent="0.3">
      <c r="K381" s="33"/>
    </row>
    <row r="382" spans="11:11" x14ac:dyDescent="0.3">
      <c r="K382" s="33"/>
    </row>
    <row r="383" spans="11:11" x14ac:dyDescent="0.3">
      <c r="K383" s="33"/>
    </row>
    <row r="384" spans="11:11" x14ac:dyDescent="0.3">
      <c r="K384" s="33"/>
    </row>
    <row r="385" spans="11:11" x14ac:dyDescent="0.3">
      <c r="K385" s="33"/>
    </row>
    <row r="386" spans="11:11" x14ac:dyDescent="0.3">
      <c r="K386" s="33"/>
    </row>
    <row r="387" spans="11:11" x14ac:dyDescent="0.3">
      <c r="K387" s="33"/>
    </row>
    <row r="388" spans="11:11" x14ac:dyDescent="0.3">
      <c r="K388" s="33"/>
    </row>
    <row r="389" spans="11:11" x14ac:dyDescent="0.3">
      <c r="K389" s="33"/>
    </row>
    <row r="390" spans="11:11" x14ac:dyDescent="0.3">
      <c r="K390" s="33"/>
    </row>
    <row r="391" spans="11:11" x14ac:dyDescent="0.3">
      <c r="K391" s="33"/>
    </row>
    <row r="392" spans="11:11" x14ac:dyDescent="0.3">
      <c r="K392" s="33"/>
    </row>
    <row r="393" spans="11:11" x14ac:dyDescent="0.3">
      <c r="K393" s="33"/>
    </row>
    <row r="394" spans="11:11" x14ac:dyDescent="0.3">
      <c r="K394" s="33"/>
    </row>
    <row r="395" spans="11:11" x14ac:dyDescent="0.3">
      <c r="K395" s="33"/>
    </row>
    <row r="396" spans="11:11" x14ac:dyDescent="0.3">
      <c r="K396" s="33"/>
    </row>
    <row r="397" spans="11:11" x14ac:dyDescent="0.3">
      <c r="K397" s="33"/>
    </row>
    <row r="398" spans="11:11" x14ac:dyDescent="0.3">
      <c r="K398" s="33"/>
    </row>
    <row r="399" spans="11:11" x14ac:dyDescent="0.3">
      <c r="K399" s="33"/>
    </row>
    <row r="400" spans="11:11" x14ac:dyDescent="0.3">
      <c r="K400" s="33"/>
    </row>
    <row r="401" spans="11:11" x14ac:dyDescent="0.3">
      <c r="K401" s="33"/>
    </row>
    <row r="402" spans="11:11" x14ac:dyDescent="0.3">
      <c r="K402" s="33"/>
    </row>
    <row r="403" spans="11:11" x14ac:dyDescent="0.3">
      <c r="K403" s="33"/>
    </row>
    <row r="404" spans="11:11" x14ac:dyDescent="0.3">
      <c r="K404" s="33"/>
    </row>
    <row r="405" spans="11:11" x14ac:dyDescent="0.3">
      <c r="K405" s="33"/>
    </row>
    <row r="406" spans="11:11" x14ac:dyDescent="0.3">
      <c r="K406" s="33"/>
    </row>
    <row r="407" spans="11:11" x14ac:dyDescent="0.3">
      <c r="K407" s="33"/>
    </row>
    <row r="408" spans="11:11" x14ac:dyDescent="0.3">
      <c r="K408" s="33"/>
    </row>
    <row r="409" spans="11:11" x14ac:dyDescent="0.3">
      <c r="K409" s="33"/>
    </row>
    <row r="410" spans="11:11" x14ac:dyDescent="0.3">
      <c r="K410" s="33"/>
    </row>
    <row r="411" spans="11:11" x14ac:dyDescent="0.3">
      <c r="K411" s="33"/>
    </row>
    <row r="412" spans="11:11" x14ac:dyDescent="0.3">
      <c r="K412" s="33"/>
    </row>
    <row r="413" spans="11:11" x14ac:dyDescent="0.3">
      <c r="K413" s="33"/>
    </row>
    <row r="414" spans="11:11" x14ac:dyDescent="0.3">
      <c r="K414" s="33"/>
    </row>
    <row r="415" spans="11:11" x14ac:dyDescent="0.3">
      <c r="K415" s="33"/>
    </row>
    <row r="416" spans="11:11" x14ac:dyDescent="0.3">
      <c r="K416" s="33"/>
    </row>
    <row r="417" spans="11:11" x14ac:dyDescent="0.3">
      <c r="K417" s="33"/>
    </row>
    <row r="418" spans="11:11" x14ac:dyDescent="0.3">
      <c r="K418" s="33"/>
    </row>
    <row r="419" spans="11:11" x14ac:dyDescent="0.3">
      <c r="K419" s="33"/>
    </row>
    <row r="420" spans="11:11" x14ac:dyDescent="0.3">
      <c r="K420" s="33"/>
    </row>
    <row r="421" spans="11:11" x14ac:dyDescent="0.3">
      <c r="K421" s="33"/>
    </row>
    <row r="422" spans="11:11" x14ac:dyDescent="0.3">
      <c r="K422" s="33"/>
    </row>
    <row r="423" spans="11:11" x14ac:dyDescent="0.3">
      <c r="K423" s="33"/>
    </row>
    <row r="424" spans="11:11" x14ac:dyDescent="0.3">
      <c r="K424" s="33"/>
    </row>
    <row r="425" spans="11:11" x14ac:dyDescent="0.3">
      <c r="K425" s="33"/>
    </row>
    <row r="426" spans="11:11" x14ac:dyDescent="0.3">
      <c r="K426" s="33"/>
    </row>
    <row r="427" spans="11:11" x14ac:dyDescent="0.3">
      <c r="K427" s="33"/>
    </row>
    <row r="428" spans="11:11" x14ac:dyDescent="0.3">
      <c r="K428" s="33"/>
    </row>
    <row r="429" spans="11:11" x14ac:dyDescent="0.3">
      <c r="K429" s="33"/>
    </row>
    <row r="430" spans="11:11" x14ac:dyDescent="0.3">
      <c r="K430" s="33"/>
    </row>
    <row r="431" spans="11:11" x14ac:dyDescent="0.3">
      <c r="K431" s="33"/>
    </row>
    <row r="432" spans="11:11" x14ac:dyDescent="0.3">
      <c r="K432" s="33"/>
    </row>
    <row r="433" spans="11:11" x14ac:dyDescent="0.3">
      <c r="K433" s="33"/>
    </row>
    <row r="434" spans="11:11" x14ac:dyDescent="0.3">
      <c r="K434" s="33"/>
    </row>
    <row r="435" spans="11:11" x14ac:dyDescent="0.3">
      <c r="K435" s="33"/>
    </row>
    <row r="436" spans="11:11" x14ac:dyDescent="0.3">
      <c r="K436" s="33"/>
    </row>
    <row r="437" spans="11:11" x14ac:dyDescent="0.3">
      <c r="K437" s="33"/>
    </row>
    <row r="438" spans="11:11" x14ac:dyDescent="0.3">
      <c r="K438" s="33"/>
    </row>
    <row r="439" spans="11:11" x14ac:dyDescent="0.3">
      <c r="K439" s="33"/>
    </row>
    <row r="440" spans="11:11" x14ac:dyDescent="0.3">
      <c r="K440" s="33"/>
    </row>
    <row r="441" spans="11:11" x14ac:dyDescent="0.3">
      <c r="K441" s="33"/>
    </row>
    <row r="442" spans="11:11" x14ac:dyDescent="0.3">
      <c r="K442" s="33"/>
    </row>
    <row r="443" spans="11:11" x14ac:dyDescent="0.3">
      <c r="K443" s="33"/>
    </row>
    <row r="444" spans="11:11" x14ac:dyDescent="0.3">
      <c r="K444" s="33"/>
    </row>
    <row r="445" spans="11:11" x14ac:dyDescent="0.3">
      <c r="K445" s="33"/>
    </row>
    <row r="446" spans="11:11" x14ac:dyDescent="0.3">
      <c r="K446" s="33"/>
    </row>
    <row r="447" spans="11:11" x14ac:dyDescent="0.3">
      <c r="K447" s="33"/>
    </row>
    <row r="448" spans="11:11" x14ac:dyDescent="0.3">
      <c r="K448" s="33"/>
    </row>
    <row r="449" spans="11:11" x14ac:dyDescent="0.3">
      <c r="K449" s="33"/>
    </row>
    <row r="450" spans="11:11" x14ac:dyDescent="0.3">
      <c r="K450" s="33"/>
    </row>
    <row r="451" spans="11:11" x14ac:dyDescent="0.3">
      <c r="K451" s="33"/>
    </row>
    <row r="452" spans="11:11" x14ac:dyDescent="0.3">
      <c r="K452" s="33"/>
    </row>
    <row r="453" spans="11:11" x14ac:dyDescent="0.3">
      <c r="K453" s="33"/>
    </row>
    <row r="454" spans="11:11" x14ac:dyDescent="0.3">
      <c r="K454" s="33"/>
    </row>
    <row r="455" spans="11:11" x14ac:dyDescent="0.3">
      <c r="K455" s="33"/>
    </row>
    <row r="456" spans="11:11" x14ac:dyDescent="0.3">
      <c r="K456" s="33"/>
    </row>
    <row r="457" spans="11:11" x14ac:dyDescent="0.3">
      <c r="K457" s="33"/>
    </row>
    <row r="458" spans="11:11" x14ac:dyDescent="0.3">
      <c r="K458" s="33"/>
    </row>
    <row r="459" spans="11:11" x14ac:dyDescent="0.3">
      <c r="K459" s="33"/>
    </row>
    <row r="460" spans="11:11" x14ac:dyDescent="0.3">
      <c r="K460" s="33"/>
    </row>
    <row r="461" spans="11:11" x14ac:dyDescent="0.3">
      <c r="K461" s="33"/>
    </row>
    <row r="462" spans="11:11" x14ac:dyDescent="0.3">
      <c r="K462" s="33"/>
    </row>
    <row r="463" spans="11:11" x14ac:dyDescent="0.3">
      <c r="K463" s="33"/>
    </row>
    <row r="464" spans="11:11" x14ac:dyDescent="0.3">
      <c r="K464" s="33"/>
    </row>
    <row r="465" spans="11:11" x14ac:dyDescent="0.3">
      <c r="K465" s="33"/>
    </row>
    <row r="466" spans="11:11" x14ac:dyDescent="0.3">
      <c r="K466" s="33"/>
    </row>
    <row r="467" spans="11:11" x14ac:dyDescent="0.3">
      <c r="K467" s="33"/>
    </row>
    <row r="468" spans="11:11" x14ac:dyDescent="0.3">
      <c r="K468" s="33"/>
    </row>
    <row r="469" spans="11:11" x14ac:dyDescent="0.3">
      <c r="K469" s="33"/>
    </row>
    <row r="470" spans="11:11" x14ac:dyDescent="0.3">
      <c r="K470" s="33"/>
    </row>
    <row r="471" spans="11:11" x14ac:dyDescent="0.3">
      <c r="K471" s="33"/>
    </row>
    <row r="472" spans="11:11" x14ac:dyDescent="0.3">
      <c r="K472" s="33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</vt:lpstr>
      <vt:lpstr>POST</vt:lpstr>
      <vt:lpstr>POST-PRE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</dc:creator>
  <cp:lastModifiedBy>Belén Sierra</cp:lastModifiedBy>
  <dcterms:created xsi:type="dcterms:W3CDTF">2021-03-11T16:31:27Z</dcterms:created>
  <dcterms:modified xsi:type="dcterms:W3CDTF">2021-07-05T11:30:51Z</dcterms:modified>
</cp:coreProperties>
</file>