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os\articulos\HCC Hepamut\paper\JITC\resubmision\"/>
    </mc:Choice>
  </mc:AlternateContent>
  <bookViews>
    <workbookView xWindow="0" yWindow="0" windowWidth="28800" windowHeight="11700" tabRatio="890"/>
  </bookViews>
  <sheets>
    <sheet name="Legend" sheetId="32" r:id="rId1"/>
    <sheet name="HLA data" sheetId="33" r:id="rId2"/>
    <sheet name="10584 Predictions" sheetId="2" r:id="rId3"/>
    <sheet name="10594 Predictions" sheetId="5" r:id="rId4"/>
    <sheet name="10615 Predictions" sheetId="8" r:id="rId5"/>
    <sheet name="10619 Predictions" sheetId="11" r:id="rId6"/>
    <sheet name="10632 Predictions" sheetId="14" r:id="rId7"/>
    <sheet name="10635 Predictions" sheetId="17" r:id="rId8"/>
    <sheet name="10622 Predictions" sheetId="21" r:id="rId9"/>
    <sheet name="10627 Predictions" sheetId="24" r:id="rId10"/>
    <sheet name="10628 Predictions" sheetId="27" r:id="rId11"/>
    <sheet name="HLA063 Predictions" sheetId="28" r:id="rId12"/>
    <sheet name="HLA066 Predictions" sheetId="29" r:id="rId13"/>
    <sheet name="HLA069 Predictions" sheetId="30" r:id="rId14"/>
    <sheet name="HLA078 Predictions" sheetId="31" r:id="rId15"/>
  </sheets>
  <definedNames>
    <definedName name="_xlnm._FilterDatabase" localSheetId="2" hidden="1">'10584 Predictions'!$C$4:$P$27</definedName>
  </definedNames>
  <calcPr calcId="162913"/>
</workbook>
</file>

<file path=xl/calcChain.xml><?xml version="1.0" encoding="utf-8"?>
<calcChain xmlns="http://schemas.openxmlformats.org/spreadsheetml/2006/main">
  <c r="P46" i="30" l="1"/>
  <c r="P108" i="29"/>
  <c r="P64" i="29" l="1"/>
  <c r="P65" i="29"/>
  <c r="P66" i="29"/>
  <c r="P67" i="29"/>
  <c r="P68" i="29"/>
  <c r="P69" i="29"/>
  <c r="P70" i="29"/>
  <c r="P71" i="29"/>
  <c r="P72" i="29"/>
  <c r="P73" i="29"/>
  <c r="P74" i="29"/>
  <c r="P75" i="29"/>
  <c r="P76" i="29"/>
  <c r="P77" i="29"/>
  <c r="P78" i="29"/>
  <c r="P79" i="29"/>
  <c r="P80" i="29"/>
  <c r="P81" i="29"/>
  <c r="P82" i="29"/>
  <c r="P83" i="29"/>
  <c r="P84" i="29"/>
  <c r="P85" i="29"/>
  <c r="P86" i="29"/>
  <c r="P87" i="29"/>
  <c r="P88" i="29"/>
  <c r="P89" i="29"/>
  <c r="P90" i="29"/>
  <c r="P91" i="29"/>
  <c r="P92" i="29"/>
  <c r="P93" i="29"/>
  <c r="P94" i="29"/>
  <c r="P95" i="29"/>
  <c r="P96" i="29"/>
  <c r="P97" i="29"/>
  <c r="P98" i="29"/>
  <c r="P99" i="29"/>
  <c r="P100" i="29"/>
  <c r="P101" i="29"/>
  <c r="P102" i="29"/>
  <c r="P103" i="29"/>
  <c r="P104" i="29"/>
  <c r="P105" i="29"/>
  <c r="P106" i="29"/>
  <c r="P107" i="29"/>
  <c r="P63" i="29"/>
  <c r="P47" i="30"/>
  <c r="P48" i="30"/>
  <c r="P49" i="30"/>
  <c r="P50" i="30"/>
  <c r="P51" i="30"/>
  <c r="P52" i="30"/>
  <c r="P53" i="30"/>
  <c r="P54" i="30"/>
  <c r="P53" i="31" l="1"/>
  <c r="P54" i="31"/>
  <c r="P55" i="31"/>
  <c r="P56" i="31"/>
  <c r="P57" i="31"/>
  <c r="P58" i="31"/>
  <c r="P59" i="31"/>
  <c r="P60" i="31"/>
  <c r="P61" i="31"/>
  <c r="P62" i="31"/>
  <c r="P63" i="31"/>
  <c r="P64" i="31"/>
  <c r="P65" i="31"/>
  <c r="P52" i="31"/>
  <c r="P44" i="31" l="1"/>
  <c r="P43" i="31"/>
  <c r="P42" i="31"/>
  <c r="P6" i="31" l="1"/>
  <c r="P7" i="31"/>
  <c r="P8" i="31"/>
  <c r="P9" i="31"/>
  <c r="P10" i="31"/>
  <c r="P11" i="31"/>
  <c r="P12" i="31"/>
  <c r="P13" i="31"/>
  <c r="P14" i="31"/>
  <c r="P15" i="3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5" i="31"/>
  <c r="P46" i="31"/>
  <c r="P47" i="31"/>
  <c r="P5" i="31"/>
  <c r="P6" i="30"/>
  <c r="P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5" i="30"/>
  <c r="P6" i="29"/>
  <c r="P7" i="29"/>
  <c r="P8" i="29"/>
  <c r="P9" i="29"/>
  <c r="P10" i="29"/>
  <c r="P11" i="29"/>
  <c r="P12" i="29"/>
  <c r="P13" i="29"/>
  <c r="P14" i="29"/>
  <c r="P15" i="29"/>
  <c r="P16" i="29"/>
  <c r="P17" i="29"/>
  <c r="P18" i="29"/>
  <c r="P19" i="29"/>
  <c r="P20" i="29"/>
  <c r="P21" i="29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P54" i="29"/>
  <c r="P55" i="29"/>
  <c r="P56" i="29"/>
  <c r="P57" i="29"/>
  <c r="P58" i="29"/>
  <c r="P5" i="29"/>
  <c r="P105" i="28"/>
  <c r="P106" i="28"/>
  <c r="P107" i="28"/>
  <c r="P108" i="28"/>
  <c r="P109" i="28"/>
  <c r="P110" i="28"/>
  <c r="P111" i="28"/>
  <c r="P112" i="28"/>
  <c r="P113" i="28"/>
  <c r="P114" i="28"/>
  <c r="P115" i="28"/>
  <c r="P116" i="28"/>
  <c r="P117" i="28"/>
  <c r="P118" i="28"/>
  <c r="P119" i="28"/>
  <c r="P120" i="28"/>
  <c r="P121" i="28"/>
  <c r="P122" i="28"/>
  <c r="P123" i="28"/>
  <c r="P124" i="28"/>
  <c r="P125" i="28"/>
  <c r="P126" i="28"/>
  <c r="P127" i="28"/>
  <c r="P128" i="28"/>
  <c r="P129" i="28"/>
  <c r="P130" i="28"/>
  <c r="P131" i="28"/>
  <c r="P132" i="28"/>
  <c r="P133" i="28"/>
  <c r="P134" i="28"/>
  <c r="P135" i="28"/>
  <c r="P136" i="28"/>
  <c r="P137" i="28"/>
  <c r="P138" i="28"/>
  <c r="P139" i="28"/>
  <c r="P140" i="28"/>
  <c r="P141" i="28"/>
  <c r="P142" i="28"/>
  <c r="P143" i="28"/>
  <c r="P144" i="28"/>
  <c r="P145" i="28"/>
  <c r="P146" i="28"/>
  <c r="P147" i="28"/>
  <c r="P148" i="28"/>
  <c r="P149" i="28"/>
  <c r="P150" i="28"/>
  <c r="P151" i="28"/>
  <c r="P152" i="28"/>
  <c r="P153" i="28"/>
  <c r="P154" i="28"/>
  <c r="P104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2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0" i="28"/>
  <c r="P91" i="28"/>
  <c r="P92" i="28"/>
  <c r="P93" i="28"/>
  <c r="P94" i="28"/>
  <c r="P95" i="28"/>
  <c r="P96" i="28"/>
  <c r="P97" i="28"/>
  <c r="P98" i="28"/>
  <c r="P99" i="28"/>
  <c r="P5" i="28"/>
  <c r="P37" i="27"/>
  <c r="P38" i="27"/>
  <c r="P39" i="27"/>
  <c r="P23" i="24"/>
  <c r="P24" i="24"/>
  <c r="P25" i="24"/>
  <c r="P26" i="24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P75" i="17"/>
  <c r="P76" i="17"/>
  <c r="P77" i="17"/>
  <c r="P78" i="17"/>
  <c r="P79" i="17"/>
  <c r="P80" i="17"/>
  <c r="P81" i="17"/>
  <c r="P82" i="17"/>
  <c r="P83" i="17"/>
  <c r="P84" i="17"/>
  <c r="P85" i="17"/>
  <c r="P86" i="17"/>
  <c r="P87" i="17"/>
  <c r="P88" i="17"/>
  <c r="P89" i="17"/>
  <c r="P90" i="17"/>
  <c r="P91" i="17"/>
  <c r="P92" i="17"/>
  <c r="P93" i="17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30" i="8"/>
  <c r="P31" i="8"/>
  <c r="P32" i="8"/>
  <c r="P33" i="8"/>
  <c r="P34" i="8"/>
  <c r="P35" i="8"/>
  <c r="P36" i="8"/>
  <c r="P37" i="8"/>
  <c r="P38" i="8"/>
  <c r="P39" i="8"/>
  <c r="P40" i="8"/>
  <c r="P34" i="2"/>
  <c r="P35" i="2"/>
  <c r="P36" i="2"/>
  <c r="P37" i="2"/>
  <c r="P38" i="2"/>
  <c r="P39" i="2"/>
  <c r="P40" i="2"/>
  <c r="P41" i="2"/>
  <c r="P42" i="2"/>
  <c r="P43" i="2"/>
  <c r="P20" i="5"/>
  <c r="P21" i="5"/>
  <c r="P22" i="5"/>
  <c r="P32" i="27" l="1"/>
  <c r="P31" i="27"/>
  <c r="P30" i="27"/>
  <c r="P29" i="27"/>
  <c r="P28" i="27"/>
  <c r="P27" i="27"/>
  <c r="P26" i="27"/>
  <c r="P25" i="27"/>
  <c r="P24" i="27"/>
  <c r="P23" i="27"/>
  <c r="P22" i="27"/>
  <c r="P21" i="27"/>
  <c r="P20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7" i="27"/>
  <c r="P6" i="27"/>
  <c r="P5" i="27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P37" i="17" l="1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15" i="5" l="1"/>
  <c r="P14" i="5"/>
  <c r="P13" i="5"/>
  <c r="P12" i="5"/>
  <c r="P11" i="5"/>
  <c r="P10" i="5"/>
  <c r="P9" i="5"/>
  <c r="P8" i="5"/>
  <c r="P7" i="5"/>
  <c r="P6" i="5"/>
  <c r="P5" i="5"/>
  <c r="P25" i="2" l="1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<sst xmlns="http://schemas.openxmlformats.org/spreadsheetml/2006/main" count="4685" uniqueCount="1557">
  <si>
    <t>Sequence</t>
  </si>
  <si>
    <t>E255V</t>
  </si>
  <si>
    <t>I236M</t>
  </si>
  <si>
    <t>I1838V</t>
  </si>
  <si>
    <t>D116Y</t>
  </si>
  <si>
    <t>S127F</t>
  </si>
  <si>
    <t>TBC1D23</t>
  </si>
  <si>
    <t>UBE3C</t>
  </si>
  <si>
    <t>DLG5</t>
  </si>
  <si>
    <t>EXT2</t>
  </si>
  <si>
    <t>DNAJC22</t>
  </si>
  <si>
    <t>TMCO3</t>
  </si>
  <si>
    <t>GCAT</t>
  </si>
  <si>
    <t>MUT</t>
  </si>
  <si>
    <t>WT</t>
  </si>
  <si>
    <t>Prot</t>
  </si>
  <si>
    <t>Mer</t>
  </si>
  <si>
    <t>HLA</t>
  </si>
  <si>
    <t>DAI</t>
  </si>
  <si>
    <t>Mut</t>
  </si>
  <si>
    <t>Secuencia</t>
  </si>
  <si>
    <t>Score</t>
  </si>
  <si>
    <t>Rank%</t>
  </si>
  <si>
    <t>Binding</t>
  </si>
  <si>
    <t xml:space="preserve">Aff. </t>
  </si>
  <si>
    <t>Aff</t>
  </si>
  <si>
    <t>B*49:01</t>
  </si>
  <si>
    <t>-</t>
  </si>
  <si>
    <t>WB</t>
  </si>
  <si>
    <t>C*07:01</t>
  </si>
  <si>
    <t>SB</t>
  </si>
  <si>
    <t>A*02:01</t>
  </si>
  <si>
    <t>C*04:01</t>
  </si>
  <si>
    <t>B*35:01</t>
  </si>
  <si>
    <r>
      <t>QESDSKE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V</t>
    </r>
  </si>
  <si>
    <r>
      <t>QESDSKE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VI</t>
    </r>
  </si>
  <si>
    <r>
      <t>K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LLENVLKPL</t>
    </r>
  </si>
  <si>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LLENVLKPLH</t>
    </r>
  </si>
  <si>
    <r>
      <t>RVPIAK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LL</t>
    </r>
  </si>
  <si>
    <r>
      <t>HMHIYPIV</t>
    </r>
    <r>
      <rPr>
        <sz val="11"/>
        <color rgb="FFFF0000"/>
        <rFont val="Courier New"/>
        <family val="3"/>
      </rPr>
      <t>V</t>
    </r>
  </si>
  <si>
    <r>
      <t>KKYV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DFGVSV</t>
    </r>
  </si>
  <si>
    <r>
      <t>KYV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DFGVSV</t>
    </r>
  </si>
  <si>
    <r>
      <t>YV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DFGVSVS</t>
    </r>
  </si>
  <si>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DFGVSVSNTI</t>
    </r>
  </si>
  <si>
    <r>
      <t>YIYALKKYV</t>
    </r>
    <r>
      <rPr>
        <sz val="11"/>
        <color rgb="FFFF0000"/>
        <rFont val="Courier New"/>
        <family val="3"/>
      </rPr>
      <t>Y</t>
    </r>
  </si>
  <si>
    <r>
      <t>YALKKYV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DF</t>
    </r>
  </si>
  <si>
    <r>
      <t>IYALKKYV</t>
    </r>
    <r>
      <rPr>
        <sz val="11"/>
        <color rgb="FFFF0000"/>
        <rFont val="Courier New"/>
        <family val="3"/>
      </rPr>
      <t>Y</t>
    </r>
  </si>
  <si>
    <r>
      <t>V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DFGVSVS</t>
    </r>
  </si>
  <si>
    <r>
      <t>F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EWAKLYEF</t>
    </r>
  </si>
  <si>
    <r>
      <t>CF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EWAKLYEF</t>
    </r>
  </si>
  <si>
    <r>
      <t>F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EWAKLYE</t>
    </r>
  </si>
  <si>
    <r>
      <t>CF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EWAKLY</t>
    </r>
  </si>
  <si>
    <r>
      <t>VEDDLGLS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L</t>
    </r>
  </si>
  <si>
    <r>
      <t>ALEEFGAGLS</t>
    </r>
    <r>
      <rPr>
        <sz val="11"/>
        <color rgb="FFFF0000"/>
        <rFont val="Courier New"/>
        <family val="3"/>
      </rPr>
      <t>F</t>
    </r>
  </si>
  <si>
    <r>
      <t>EEFGAGLS</t>
    </r>
    <r>
      <rPr>
        <sz val="11"/>
        <color rgb="FFFF0000"/>
        <rFont val="Courier New"/>
        <family val="3"/>
      </rPr>
      <t>F</t>
    </r>
  </si>
  <si>
    <t>ASH1L</t>
  </si>
  <si>
    <t>SPTBN1</t>
  </si>
  <si>
    <t>DDX18</t>
  </si>
  <si>
    <t>AOX1</t>
  </si>
  <si>
    <t>RAD18</t>
  </si>
  <si>
    <t>FUBP3</t>
  </si>
  <si>
    <t>CCDC183</t>
  </si>
  <si>
    <t>ACSM2B</t>
  </si>
  <si>
    <t>EMC6</t>
  </si>
  <si>
    <t>ZZEF1</t>
  </si>
  <si>
    <t>SMAD2</t>
  </si>
  <si>
    <t>TCFL5</t>
  </si>
  <si>
    <t>P912T</t>
  </si>
  <si>
    <t>G301R</t>
  </si>
  <si>
    <t>T1320K</t>
  </si>
  <si>
    <t>E189V</t>
  </si>
  <si>
    <t>K83E</t>
  </si>
  <si>
    <t>M225V</t>
  </si>
  <si>
    <t>S32A</t>
  </si>
  <si>
    <t>G48A</t>
  </si>
  <si>
    <t>T497A</t>
  </si>
  <si>
    <t>G17V</t>
  </si>
  <si>
    <t>M65V</t>
  </si>
  <si>
    <t>ASHL1</t>
  </si>
  <si>
    <t xml:space="preserve">0.4664710 </t>
  </si>
  <si>
    <t>0.5019950</t>
  </si>
  <si>
    <r>
      <t>VLSVA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FVA</t>
    </r>
  </si>
  <si>
    <t>B*44:02</t>
  </si>
  <si>
    <t>B*44:03</t>
  </si>
  <si>
    <t>C*16:01</t>
  </si>
  <si>
    <t>0.2500830</t>
  </si>
  <si>
    <t>0.3979370</t>
  </si>
  <si>
    <r>
      <t>RP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PPSTSTL</t>
    </r>
  </si>
  <si>
    <t>C*05:01</t>
  </si>
  <si>
    <t>A*30:02</t>
  </si>
  <si>
    <t>0.4069600</t>
  </si>
  <si>
    <t>0.5271360</t>
  </si>
  <si>
    <r>
      <t>TVITEEF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V</t>
    </r>
  </si>
  <si>
    <t>0.0493290</t>
  </si>
  <si>
    <t>0.3604310</t>
  </si>
  <si>
    <r>
      <t>F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VPDKMVGF</t>
    </r>
  </si>
  <si>
    <t>0.0453470</t>
  </si>
  <si>
    <t>0.3190190</t>
  </si>
  <si>
    <t xml:space="preserve">0.2235550    </t>
  </si>
  <si>
    <t>0.4959220</t>
  </si>
  <si>
    <r>
      <t>MMITDEVKRN</t>
    </r>
    <r>
      <rPr>
        <sz val="11"/>
        <color rgb="FFFF0000"/>
        <rFont val="Courier New"/>
        <family val="3"/>
      </rPr>
      <t>V</t>
    </r>
  </si>
  <si>
    <t xml:space="preserve">A*02:01 </t>
  </si>
  <si>
    <r>
      <t>SRQLV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LQW</t>
    </r>
  </si>
  <si>
    <t xml:space="preserve">0.2278810  </t>
  </si>
  <si>
    <t>0.2366850</t>
  </si>
  <si>
    <t>0.3703110</t>
  </si>
  <si>
    <t>0.5299520</t>
  </si>
  <si>
    <r>
      <t>AGILGLT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</t>
    </r>
  </si>
  <si>
    <t>0.3260020</t>
  </si>
  <si>
    <t>0.4022420</t>
  </si>
  <si>
    <r>
      <t xml:space="preserve"> </t>
    </r>
    <r>
      <rPr>
        <sz val="10"/>
        <color rgb="FFFF0000"/>
        <rFont val="Arial Unicode MS"/>
        <family val="2"/>
      </rPr>
      <t>A</t>
    </r>
    <r>
      <rPr>
        <sz val="10"/>
        <color rgb="FF000000"/>
        <rFont val="Arial Unicode MS"/>
        <family val="2"/>
      </rPr>
      <t>LYGFIFYL</t>
    </r>
  </si>
  <si>
    <t>0.3506980</t>
  </si>
  <si>
    <t>0.4965940</t>
  </si>
  <si>
    <r>
      <t xml:space="preserve"> VMSSLCTI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 xml:space="preserve"> </t>
    </r>
  </si>
  <si>
    <t>0.2492160</t>
  </si>
  <si>
    <t>0.5554200</t>
  </si>
  <si>
    <r>
      <t>QLQHILCSH</t>
    </r>
    <r>
      <rPr>
        <sz val="11"/>
        <color rgb="FFFF0000"/>
        <rFont val="Courier New"/>
        <family val="3"/>
      </rPr>
      <t>V</t>
    </r>
  </si>
  <si>
    <t>CD302</t>
  </si>
  <si>
    <t>CCR5</t>
  </si>
  <si>
    <t>SERPINE1</t>
  </si>
  <si>
    <t>ARFGEF1</t>
  </si>
  <si>
    <t>ADO</t>
  </si>
  <si>
    <t>LDHB</t>
  </si>
  <si>
    <t>PRR13</t>
  </si>
  <si>
    <t>ABCA8</t>
  </si>
  <si>
    <t>ZSWIM4</t>
  </si>
  <si>
    <t>CTU1</t>
  </si>
  <si>
    <t>I198T</t>
  </si>
  <si>
    <t>E350A</t>
  </si>
  <si>
    <t>I1172M</t>
  </si>
  <si>
    <t>D65V</t>
  </si>
  <si>
    <t>I181F</t>
  </si>
  <si>
    <t>P80L</t>
  </si>
  <si>
    <t>D15N</t>
  </si>
  <si>
    <t>L980V</t>
  </si>
  <si>
    <t>R41W</t>
  </si>
  <si>
    <t>R17L</t>
  </si>
  <si>
    <t xml:space="preserve">C*16:01 </t>
  </si>
  <si>
    <t>0.3563170</t>
  </si>
  <si>
    <t>0.5086100</t>
  </si>
  <si>
    <r>
      <t>SLQLDIIPAS</t>
    </r>
    <r>
      <rPr>
        <sz val="11"/>
        <color rgb="FFFF0000"/>
        <rFont val="Courier New"/>
        <family val="3"/>
      </rPr>
      <t>V</t>
    </r>
  </si>
  <si>
    <t>0.4619660</t>
  </si>
  <si>
    <t xml:space="preserve"> 0.6009820</t>
  </si>
  <si>
    <r>
      <t>QLDIIPAS</t>
    </r>
    <r>
      <rPr>
        <sz val="11"/>
        <color rgb="FFFF0000"/>
        <rFont val="Courier New"/>
        <family val="3"/>
      </rPr>
      <t>V</t>
    </r>
  </si>
  <si>
    <t xml:space="preserve">0.0557160  </t>
  </si>
  <si>
    <t>0.4129080</t>
  </si>
  <si>
    <r>
      <t>I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VNESGTV</t>
    </r>
  </si>
  <si>
    <t>A*29:02</t>
  </si>
  <si>
    <t>0.3042470</t>
  </si>
  <si>
    <t>0.3751530</t>
  </si>
  <si>
    <r>
      <t>LQKIVE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SY</t>
    </r>
  </si>
  <si>
    <t>0.2149340</t>
  </si>
  <si>
    <t>0.2859060</t>
  </si>
  <si>
    <r>
      <t>VE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SYYNMGRI</t>
    </r>
  </si>
  <si>
    <t>0.1605000</t>
  </si>
  <si>
    <t>0.2309500</t>
  </si>
  <si>
    <r>
      <t>IVE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SYYNMG</t>
    </r>
  </si>
  <si>
    <t>0.3019790</t>
  </si>
  <si>
    <t>0.4040440</t>
  </si>
  <si>
    <r>
      <t>MFSLQKIVE</t>
    </r>
    <r>
      <rPr>
        <sz val="11"/>
        <color rgb="FFFF0000"/>
        <rFont val="Courier New"/>
        <family val="3"/>
      </rPr>
      <t>M</t>
    </r>
  </si>
  <si>
    <t>0.0627910</t>
  </si>
  <si>
    <t>0.7142640</t>
  </si>
  <si>
    <r>
      <t>SLLTQLRAE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 xml:space="preserve">  </t>
    </r>
  </si>
  <si>
    <t xml:space="preserve">0.0446280  </t>
  </si>
  <si>
    <t>0.4988700</t>
  </si>
  <si>
    <r>
      <t>LLTQLRAE</t>
    </r>
    <r>
      <rPr>
        <sz val="11"/>
        <color rgb="FFFF0000"/>
        <rFont val="Courier New"/>
        <family val="3"/>
      </rPr>
      <t>V</t>
    </r>
  </si>
  <si>
    <t>0.2922930</t>
  </si>
  <si>
    <t>0.4768430</t>
  </si>
  <si>
    <r>
      <t>LTQLRAE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L</t>
    </r>
  </si>
  <si>
    <t>0.2159360</t>
  </si>
  <si>
    <t>0.4800600</t>
  </si>
  <si>
    <r>
      <t>YLMAEKLG</t>
    </r>
    <r>
      <rPr>
        <sz val="11"/>
        <color rgb="FFFF0000"/>
        <rFont val="Courier New"/>
        <family val="3"/>
      </rPr>
      <t>F</t>
    </r>
  </si>
  <si>
    <t>0.2026120</t>
  </si>
  <si>
    <t>0.2454160</t>
  </si>
  <si>
    <r>
      <t>AEKLG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HPSS</t>
    </r>
  </si>
  <si>
    <t>0.2406120</t>
  </si>
  <si>
    <t>0.3286780</t>
  </si>
  <si>
    <r>
      <t>CQPLGPYPP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Y</t>
    </r>
  </si>
  <si>
    <t>0.3094740</t>
  </si>
  <si>
    <t>0.4695800</t>
  </si>
  <si>
    <r>
      <t>QPLGPYPP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Y</t>
    </r>
  </si>
  <si>
    <t>FAM98</t>
  </si>
  <si>
    <t>0.2631210</t>
  </si>
  <si>
    <t>0.4147860</t>
  </si>
  <si>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VLDTLEALGY</t>
    </r>
  </si>
  <si>
    <t>0.2736040</t>
  </si>
  <si>
    <t>0.4693750</t>
  </si>
  <si>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VLDTLEAL</t>
    </r>
  </si>
  <si>
    <t>0.345265</t>
  </si>
  <si>
    <t>0.3796100</t>
  </si>
  <si>
    <r>
      <t>KGKKK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MLL</t>
    </r>
  </si>
  <si>
    <t>C19ORF68</t>
  </si>
  <si>
    <t>0.3891730</t>
  </si>
  <si>
    <t>0.4925260</t>
  </si>
  <si>
    <r>
      <t>CQQ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LALFFV</t>
    </r>
  </si>
  <si>
    <r>
      <t>QQ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LALFFV</t>
    </r>
  </si>
  <si>
    <t>0.3915300</t>
  </si>
  <si>
    <t xml:space="preserve"> 0.7584210</t>
  </si>
  <si>
    <t>0.2332330</t>
  </si>
  <si>
    <t>0.3418610</t>
  </si>
  <si>
    <r>
      <t>AWCQQ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LALF</t>
    </r>
  </si>
  <si>
    <t>0.309147</t>
  </si>
  <si>
    <t>0.3911360</t>
  </si>
  <si>
    <r>
      <t>AARAALL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PL</t>
    </r>
  </si>
  <si>
    <t>KIF21B</t>
  </si>
  <si>
    <t>NPRL2</t>
  </si>
  <si>
    <t>FRYL</t>
  </si>
  <si>
    <t>UGT2B15</t>
  </si>
  <si>
    <t>BRAT1</t>
  </si>
  <si>
    <t>ZNF316</t>
  </si>
  <si>
    <t>ZFAT</t>
  </si>
  <si>
    <t>SPTAN1</t>
  </si>
  <si>
    <t>COMMD9</t>
  </si>
  <si>
    <t>MGA</t>
  </si>
  <si>
    <t>SLC39A11</t>
  </si>
  <si>
    <t>ADAMTS10</t>
  </si>
  <si>
    <t>ZNF564</t>
  </si>
  <si>
    <t>ASXL1</t>
  </si>
  <si>
    <t>SFI1</t>
  </si>
  <si>
    <t>S20L</t>
  </si>
  <si>
    <t>E14V</t>
  </si>
  <si>
    <t>D264N</t>
  </si>
  <si>
    <t>G765V</t>
  </si>
  <si>
    <t>R919S</t>
  </si>
  <si>
    <t>K2045R</t>
  </si>
  <si>
    <t>D183Y</t>
  </si>
  <si>
    <t>G464E</t>
  </si>
  <si>
    <t>P135L</t>
  </si>
  <si>
    <t>V4M</t>
  </si>
  <si>
    <t>K1075Q</t>
  </si>
  <si>
    <t>E693K</t>
  </si>
  <si>
    <t>C*06:02</t>
  </si>
  <si>
    <t>0.0585410</t>
  </si>
  <si>
    <t>0.2691170</t>
  </si>
  <si>
    <r>
      <t>AVRIRPQL</t>
    </r>
    <r>
      <rPr>
        <sz val="11"/>
        <color rgb="FFFF0000"/>
        <rFont val="Courier New"/>
        <family val="3"/>
      </rPr>
      <t>L</t>
    </r>
  </si>
  <si>
    <t>C*07:02</t>
  </si>
  <si>
    <t>0.0562310</t>
  </si>
  <si>
    <t>0.2774330</t>
  </si>
  <si>
    <t>0.0818170</t>
  </si>
  <si>
    <t>0.6115890</t>
  </si>
  <si>
    <r>
      <t>RIECIFFS</t>
    </r>
    <r>
      <rPr>
        <sz val="11"/>
        <color rgb="FFFF0000"/>
        <rFont val="Courier New"/>
        <family val="3"/>
      </rPr>
      <t>V</t>
    </r>
  </si>
  <si>
    <t>A*24:02</t>
  </si>
  <si>
    <t>0.1471070</t>
  </si>
  <si>
    <t>0.3123250</t>
  </si>
  <si>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FHPTLGPKI</t>
    </r>
  </si>
  <si>
    <t>B*50:01</t>
  </si>
  <si>
    <t>B*39:06</t>
  </si>
  <si>
    <t>0.0975530</t>
  </si>
  <si>
    <t>0.2697860</t>
  </si>
  <si>
    <r>
      <t>CRIECIFFS</t>
    </r>
    <r>
      <rPr>
        <sz val="11"/>
        <color rgb="FFFF0000"/>
        <rFont val="Courier New"/>
        <family val="3"/>
      </rPr>
      <t>V</t>
    </r>
  </si>
  <si>
    <t>0.0462030</t>
  </si>
  <si>
    <t>0.2016300</t>
  </si>
  <si>
    <t>0.2130770</t>
  </si>
  <si>
    <t>0.5378970</t>
  </si>
  <si>
    <r>
      <t>RALFALLEI</t>
    </r>
    <r>
      <rPr>
        <sz val="11"/>
        <color rgb="FFFF0000"/>
        <rFont val="Courier New"/>
        <family val="3"/>
      </rPr>
      <t>L</t>
    </r>
  </si>
  <si>
    <t>0.3048600</t>
  </si>
  <si>
    <t>0.6675420</t>
  </si>
  <si>
    <r>
      <t>ALFALLEI</t>
    </r>
    <r>
      <rPr>
        <sz val="11"/>
        <color rgb="FFFF0000"/>
        <rFont val="Courier New"/>
        <family val="3"/>
      </rPr>
      <t>L</t>
    </r>
  </si>
  <si>
    <r>
      <t>YW</t>
    </r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FEFPRPF</t>
    </r>
  </si>
  <si>
    <t xml:space="preserve">B*39:06 </t>
  </si>
  <si>
    <t>0.1452830</t>
  </si>
  <si>
    <t>0.2556170</t>
  </si>
  <si>
    <r>
      <t>W</t>
    </r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FEFPRPFL</t>
    </r>
  </si>
  <si>
    <t>0.1356800</t>
  </si>
  <si>
    <t>0.2644750</t>
  </si>
  <si>
    <r>
      <t>W</t>
    </r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FEFPRPF</t>
    </r>
  </si>
  <si>
    <t xml:space="preserve">C*06:02 </t>
  </si>
  <si>
    <t>0.1744220</t>
  </si>
  <si>
    <t>0.2093250</t>
  </si>
  <si>
    <t>0.1234220</t>
  </si>
  <si>
    <t>0.2745360</t>
  </si>
  <si>
    <t>0.1826730</t>
  </si>
  <si>
    <t>0.3952480</t>
  </si>
  <si>
    <t>0.2015180</t>
  </si>
  <si>
    <t>0.2899390</t>
  </si>
  <si>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FEFPRPFL</t>
    </r>
  </si>
  <si>
    <t>0.0763310</t>
  </si>
  <si>
    <t>0.2414570</t>
  </si>
  <si>
    <r>
      <t>WRAGEQAQPP</t>
    </r>
    <r>
      <rPr>
        <sz val="11"/>
        <color rgb="FFFF0000"/>
        <rFont val="Courier New"/>
        <family val="3"/>
      </rPr>
      <t>V</t>
    </r>
  </si>
  <si>
    <t>0.2108900</t>
  </si>
  <si>
    <t>0.2385810</t>
  </si>
  <si>
    <r>
      <t>CEYAT</t>
    </r>
    <r>
      <rPr>
        <sz val="10"/>
        <color rgb="FFFF0000"/>
        <rFont val="Arial Unicode MS"/>
        <family val="2"/>
      </rPr>
      <t>S</t>
    </r>
    <r>
      <rPr>
        <sz val="10"/>
        <color rgb="FF000000"/>
        <rFont val="Arial Unicode MS"/>
        <family val="2"/>
      </rPr>
      <t>SKSNL</t>
    </r>
  </si>
  <si>
    <t>0.0931030</t>
  </si>
  <si>
    <t>0.2421800</t>
  </si>
  <si>
    <r>
      <t>KETLDTML</t>
    </r>
    <r>
      <rPr>
        <sz val="11"/>
        <color rgb="FFFF0000"/>
        <rFont val="Courier New"/>
        <family val="3"/>
      </rPr>
      <t>Y</t>
    </r>
  </si>
  <si>
    <t>0.0330160</t>
  </si>
  <si>
    <t>0.2607420</t>
  </si>
  <si>
    <r>
      <t>T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KMPVVYL</t>
    </r>
  </si>
  <si>
    <t>0.4778050</t>
  </si>
  <si>
    <t>0.4908960</t>
  </si>
  <si>
    <r>
      <t>ALLF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ESELSI</t>
    </r>
  </si>
  <si>
    <t>0.1142990</t>
  </si>
  <si>
    <t>0.7495640</t>
  </si>
  <si>
    <r>
      <t>F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ESELSIRI</t>
    </r>
  </si>
  <si>
    <t xml:space="preserve">0.4551420   </t>
  </si>
  <si>
    <t>0.6005080</t>
  </si>
  <si>
    <r>
      <t>ALLF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ESEL</t>
    </r>
  </si>
  <si>
    <t>0.1139240</t>
  </si>
  <si>
    <t>0.4152290</t>
  </si>
  <si>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ESELSIRI</t>
    </r>
  </si>
  <si>
    <t>0.2285610</t>
  </si>
  <si>
    <t>0.5099390</t>
  </si>
  <si>
    <r>
      <t>MDS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ASEDVAV</t>
    </r>
  </si>
  <si>
    <t>0.4139920</t>
  </si>
  <si>
    <t>0.7037770</t>
  </si>
  <si>
    <r>
      <t>S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ASEDVAV</t>
    </r>
  </si>
  <si>
    <t>0.1494970</t>
  </si>
  <si>
    <t>0.2991550</t>
  </si>
  <si>
    <r>
      <t>Q</t>
    </r>
    <r>
      <rPr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IPDSLLLA</t>
    </r>
  </si>
  <si>
    <t>0.1617610</t>
  </si>
  <si>
    <t>0.2403880</t>
  </si>
  <si>
    <r>
      <t>RRWK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NTMA</t>
    </r>
  </si>
  <si>
    <t>UBR4</t>
  </si>
  <si>
    <t>LAMB3</t>
  </si>
  <si>
    <t>RAPGEF2</t>
  </si>
  <si>
    <t>ZER1</t>
  </si>
  <si>
    <t>WBP1L</t>
  </si>
  <si>
    <t>DUSP5</t>
  </si>
  <si>
    <t>CS</t>
  </si>
  <si>
    <t>CIT</t>
  </si>
  <si>
    <t>ENTPD5</t>
  </si>
  <si>
    <t>GSPT1</t>
  </si>
  <si>
    <t>ZFHX3</t>
  </si>
  <si>
    <t>CLUH</t>
  </si>
  <si>
    <t>MAP2K3</t>
  </si>
  <si>
    <t>SMCHD1</t>
  </si>
  <si>
    <t>D119H</t>
  </si>
  <si>
    <t>T1030A</t>
  </si>
  <si>
    <t>R1003Q</t>
  </si>
  <si>
    <t>N338S</t>
  </si>
  <si>
    <t>E333G</t>
  </si>
  <si>
    <t>R869H</t>
  </si>
  <si>
    <t>R338W</t>
  </si>
  <si>
    <t>C197Y</t>
  </si>
  <si>
    <t>D322A</t>
  </si>
  <si>
    <t>C1940S</t>
  </si>
  <si>
    <t>G73R</t>
  </si>
  <si>
    <t>L91F</t>
  </si>
  <si>
    <t>S820P</t>
  </si>
  <si>
    <t>H328Q</t>
  </si>
  <si>
    <t>C474F</t>
  </si>
  <si>
    <t>B*35:03</t>
  </si>
  <si>
    <t>0.1608990</t>
  </si>
  <si>
    <t>0.2418160</t>
  </si>
  <si>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EACAVSQKHL</t>
    </r>
  </si>
  <si>
    <t>A*32:01</t>
  </si>
  <si>
    <t>0.2276350</t>
  </si>
  <si>
    <t>0.3404600</t>
  </si>
  <si>
    <r>
      <t>ME</t>
    </r>
    <r>
      <rPr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DLVAIEA</t>
    </r>
  </si>
  <si>
    <r>
      <t>VLLWV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NHF</t>
    </r>
  </si>
  <si>
    <t>0.2933370</t>
  </si>
  <si>
    <t>0.3410670</t>
  </si>
  <si>
    <t>0.3443910</t>
  </si>
  <si>
    <t>0.3861520</t>
  </si>
  <si>
    <r>
      <t>FLGLF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NSL</t>
    </r>
  </si>
  <si>
    <t xml:space="preserve">C*04:01 </t>
  </si>
  <si>
    <t>FAM208B</t>
  </si>
  <si>
    <t>0.0650380</t>
  </si>
  <si>
    <t>0.1383170</t>
  </si>
  <si>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DPNCLLPFI</t>
    </r>
  </si>
  <si>
    <t>0.2250670</t>
  </si>
  <si>
    <t>0.2381690</t>
  </si>
  <si>
    <r>
      <t>AEVSF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DPNC</t>
    </r>
  </si>
  <si>
    <t>0.1108860</t>
  </si>
  <si>
    <t>0.1566110</t>
  </si>
  <si>
    <r>
      <t>HPHLP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PPACL</t>
    </r>
  </si>
  <si>
    <t>0.0824420</t>
  </si>
  <si>
    <t>0.1239710</t>
  </si>
  <si>
    <r>
      <t>HPHLP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PPAC</t>
    </r>
  </si>
  <si>
    <r>
      <t>P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PPACLLL</t>
    </r>
  </si>
  <si>
    <t>0.0694130</t>
  </si>
  <si>
    <t>0.4917460</t>
  </si>
  <si>
    <r>
      <t>REPGHPHLP</t>
    </r>
    <r>
      <rPr>
        <sz val="11"/>
        <color rgb="FFFF0000"/>
        <rFont val="Courier New"/>
        <family val="3"/>
      </rPr>
      <t>W</t>
    </r>
  </si>
  <si>
    <t>0.0879660</t>
  </si>
  <si>
    <t>0.1208770</t>
  </si>
  <si>
    <r>
      <t>HLP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PPACLLL</t>
    </r>
  </si>
  <si>
    <t>0.0684270</t>
  </si>
  <si>
    <t>0.1290610</t>
  </si>
  <si>
    <t>0.2542700</t>
  </si>
  <si>
    <t>0.4566490</t>
  </si>
  <si>
    <r>
      <t>SAYHASK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EF</t>
    </r>
  </si>
  <si>
    <t>0.0377550</t>
  </si>
  <si>
    <t>0.5024690</t>
  </si>
  <si>
    <r>
      <t>YLGSAYHASK</t>
    </r>
    <r>
      <rPr>
        <sz val="11"/>
        <color rgb="FFFF0000"/>
        <rFont val="Courier New"/>
        <family val="3"/>
      </rPr>
      <t>Y</t>
    </r>
  </si>
  <si>
    <t>0.0302520</t>
  </si>
  <si>
    <t>0.4042470</t>
  </si>
  <si>
    <r>
      <t>LGSAYHASK</t>
    </r>
    <r>
      <rPr>
        <sz val="11"/>
        <color rgb="FFFF0000"/>
        <rFont val="Courier New"/>
        <family val="3"/>
      </rPr>
      <t>Y</t>
    </r>
  </si>
  <si>
    <t>0.2072110</t>
  </si>
  <si>
    <t>0.3480950</t>
  </si>
  <si>
    <t>0.0178740</t>
  </si>
  <si>
    <t>0.5137450</t>
  </si>
  <si>
    <r>
      <t>GSAYHASK</t>
    </r>
    <r>
      <rPr>
        <sz val="11"/>
        <color rgb="FFFF0000"/>
        <rFont val="Courier New"/>
        <family val="3"/>
      </rPr>
      <t>Y</t>
    </r>
  </si>
  <si>
    <t>0.1935360</t>
  </si>
  <si>
    <t>0.3367060</t>
  </si>
  <si>
    <r>
      <t>AYHASK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EF</t>
    </r>
  </si>
  <si>
    <r>
      <t>K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EFLANLHI</t>
    </r>
  </si>
  <si>
    <t>0.0364910</t>
  </si>
  <si>
    <t>0.1364060</t>
  </si>
  <si>
    <t>0.1089230</t>
  </si>
  <si>
    <t>0.1431040</t>
  </si>
  <si>
    <t>0.1722960</t>
  </si>
  <si>
    <t>0.3456100</t>
  </si>
  <si>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VSDEKLRDY</t>
    </r>
  </si>
  <si>
    <t>0.3709690</t>
  </si>
  <si>
    <t>0.3989000</t>
  </si>
  <si>
    <r>
      <t>RVIC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KGNL</t>
    </r>
  </si>
  <si>
    <t>0.0225600</t>
  </si>
  <si>
    <t>0.3213740</t>
  </si>
  <si>
    <r>
      <t>VQKMP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QLPI</t>
    </r>
  </si>
  <si>
    <t>0.1654870</t>
  </si>
  <si>
    <t>0.3969940</t>
  </si>
  <si>
    <r>
      <t>KMP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QLPIL</t>
    </r>
  </si>
  <si>
    <t>0.2271280</t>
  </si>
  <si>
    <t>0.2437140</t>
  </si>
  <si>
    <r>
      <t>KEHVNV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FIG</t>
    </r>
  </si>
  <si>
    <t>0.2662620</t>
  </si>
  <si>
    <t>0.3182050</t>
  </si>
  <si>
    <r>
      <t>SASFAS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 xml:space="preserve">QTY  </t>
    </r>
  </si>
  <si>
    <t>0.2609490</t>
  </si>
  <si>
    <t>0.3243780</t>
  </si>
  <si>
    <r>
      <t>ASFAS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QTYM</t>
    </r>
  </si>
  <si>
    <t>0.2596180</t>
  </si>
  <si>
    <t>0.3144150</t>
  </si>
  <si>
    <r>
      <t>ASFAS</t>
    </r>
    <r>
      <rPr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QTYM</t>
    </r>
  </si>
  <si>
    <t>0.1191790</t>
  </si>
  <si>
    <t>0.2433430</t>
  </si>
  <si>
    <r>
      <t>CNECSASFAS</t>
    </r>
    <r>
      <rPr>
        <sz val="11"/>
        <color rgb="FFFF0000"/>
        <rFont val="Courier New"/>
        <family val="3"/>
      </rPr>
      <t>F</t>
    </r>
  </si>
  <si>
    <t>0.0990280</t>
  </si>
  <si>
    <t>0.1138680</t>
  </si>
  <si>
    <t>0.2854650</t>
  </si>
  <si>
    <t>0.3158500</t>
  </si>
  <si>
    <r>
      <t>ITR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AKHIF</t>
    </r>
  </si>
  <si>
    <t>0.0697200</t>
  </si>
  <si>
    <t>0.3562590</t>
  </si>
  <si>
    <r>
      <t>RGKRPIFE</t>
    </r>
    <r>
      <rPr>
        <sz val="11"/>
        <color rgb="FFFF0000"/>
        <rFont val="Courier New"/>
        <family val="3"/>
      </rPr>
      <t>F</t>
    </r>
  </si>
  <si>
    <t>0.2812170</t>
  </si>
  <si>
    <t>0.4534430</t>
  </si>
  <si>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FWNGRLIPYT</t>
    </r>
  </si>
  <si>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FWNGRLIPY</t>
    </r>
  </si>
  <si>
    <r>
      <t>FE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FWNGRLI</t>
    </r>
  </si>
  <si>
    <t>0.1868150</t>
  </si>
  <si>
    <t>0.2777730</t>
  </si>
  <si>
    <r>
      <t xml:space="preserve"> FE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FWNGRL</t>
    </r>
  </si>
  <si>
    <t>0.1326340</t>
  </si>
  <si>
    <t xml:space="preserve"> 0.4334710</t>
  </si>
  <si>
    <t>0.0639940</t>
  </si>
  <si>
    <t>0.1109320</t>
  </si>
  <si>
    <t>0.0726530</t>
  </si>
  <si>
    <t>0.1157300</t>
  </si>
  <si>
    <t>NCSTN</t>
  </si>
  <si>
    <t>UBXN4</t>
  </si>
  <si>
    <t>ELF2</t>
  </si>
  <si>
    <t>PCDHB5</t>
  </si>
  <si>
    <t>NOD1</t>
  </si>
  <si>
    <t>RHBDD2</t>
  </si>
  <si>
    <t>RECQL4</t>
  </si>
  <si>
    <t>TJP2</t>
  </si>
  <si>
    <t>LRSAM1</t>
  </si>
  <si>
    <t>KBTBD4</t>
  </si>
  <si>
    <t>EI24</t>
  </si>
  <si>
    <t>DAD1</t>
  </si>
  <si>
    <t>DYNC1H1</t>
  </si>
  <si>
    <t>ZNF597</t>
  </si>
  <si>
    <t>USP22</t>
  </si>
  <si>
    <t>GIT1</t>
  </si>
  <si>
    <t>SLC38A10</t>
  </si>
  <si>
    <t>TEX13B</t>
  </si>
  <si>
    <t>N45S</t>
  </si>
  <si>
    <t>A64T</t>
  </si>
  <si>
    <t>T136N</t>
  </si>
  <si>
    <t>G375V</t>
  </si>
  <si>
    <t>N36S</t>
  </si>
  <si>
    <t>F218S</t>
  </si>
  <si>
    <t>G231A</t>
  </si>
  <si>
    <t>A882T</t>
  </si>
  <si>
    <t>G147R</t>
  </si>
  <si>
    <t>F441L</t>
  </si>
  <si>
    <t>K6E</t>
  </si>
  <si>
    <t>I61M</t>
  </si>
  <si>
    <t>E3793A</t>
  </si>
  <si>
    <t>L313F</t>
  </si>
  <si>
    <t>H277Y</t>
  </si>
  <si>
    <t>I47T</t>
  </si>
  <si>
    <t>S266A</t>
  </si>
  <si>
    <t>E31G</t>
  </si>
  <si>
    <t>H80L</t>
  </si>
  <si>
    <t>A*11:01</t>
  </si>
  <si>
    <t>0.2935090</t>
  </si>
  <si>
    <t>0.5163210</t>
  </si>
  <si>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FVATESPSK</t>
    </r>
  </si>
  <si>
    <t>0.2298850</t>
  </si>
  <si>
    <t>0.3373850</t>
  </si>
  <si>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CLQFSQIY</t>
    </r>
  </si>
  <si>
    <t>0.0250990</t>
  </si>
  <si>
    <t>0.4407020</t>
  </si>
  <si>
    <r>
      <t>RMACEDKF</t>
    </r>
    <r>
      <rPr>
        <sz val="11"/>
        <color rgb="FFFF0000"/>
        <rFont val="Courier New"/>
        <family val="3"/>
      </rPr>
      <t>K</t>
    </r>
  </si>
  <si>
    <t>MKRN2OS</t>
  </si>
  <si>
    <t>0.2508510</t>
  </si>
  <si>
    <t>0.3769530</t>
  </si>
  <si>
    <r>
      <t>RLVYQFK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M</t>
    </r>
  </si>
  <si>
    <t>0.0686540</t>
  </si>
  <si>
    <t>0.2162400</t>
  </si>
  <si>
    <t>QFKEMPKNIVV</t>
  </si>
  <si>
    <t>0.0930250</t>
  </si>
  <si>
    <t>0.2462510</t>
  </si>
  <si>
    <t>FKEMPKNIVVI</t>
  </si>
  <si>
    <t>0.0607850</t>
  </si>
  <si>
    <t>0.2031200</t>
  </si>
  <si>
    <r>
      <t>K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MPKNIVVID</t>
    </r>
  </si>
  <si>
    <t>0.1717700</t>
  </si>
  <si>
    <t>0.4172470</t>
  </si>
  <si>
    <r>
      <t>FK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MPKNIVV</t>
    </r>
  </si>
  <si>
    <t>0.2580080</t>
  </si>
  <si>
    <t>0.4268830</t>
  </si>
  <si>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SPFSLMRR</t>
    </r>
  </si>
  <si>
    <t>0.1808370</t>
  </si>
  <si>
    <t>0.2844570</t>
  </si>
  <si>
    <r>
      <t>GESAVLGP</t>
    </r>
    <r>
      <rPr>
        <sz val="11"/>
        <color rgb="FFFF0000"/>
        <rFont val="Courier New"/>
        <family val="3"/>
      </rPr>
      <t>A</t>
    </r>
  </si>
  <si>
    <t>0.3035440</t>
  </si>
  <si>
    <t>0.4819910</t>
  </si>
  <si>
    <r>
      <t>E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VWVSEGK</t>
    </r>
  </si>
  <si>
    <t>0.1859270</t>
  </si>
  <si>
    <t>0.2311600</t>
  </si>
  <si>
    <r>
      <t>IQHQQGE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</t>
    </r>
  </si>
  <si>
    <r>
      <t>V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ELRSLRTL</t>
    </r>
  </si>
  <si>
    <t>0.0583490</t>
  </si>
  <si>
    <t>0.2667510</t>
  </si>
  <si>
    <t>0.0597080</t>
  </si>
  <si>
    <t>0.2491510</t>
  </si>
  <si>
    <r>
      <t>V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TFLQDLA</t>
    </r>
  </si>
  <si>
    <t>0.1912990</t>
  </si>
  <si>
    <t>0.2162180</t>
  </si>
  <si>
    <r>
      <t>FNSFLSGF</t>
    </r>
    <r>
      <rPr>
        <sz val="11"/>
        <color rgb="FFFF0000"/>
        <rFont val="Courier New"/>
        <family val="3"/>
      </rPr>
      <t>M</t>
    </r>
  </si>
  <si>
    <t xml:space="preserve"> 0.0868570</t>
  </si>
  <si>
    <t>0.1119910</t>
  </si>
  <si>
    <r>
      <t>SGF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SCVGSF</t>
    </r>
  </si>
  <si>
    <t>0.0825770</t>
  </si>
  <si>
    <t>0.1171530</t>
  </si>
  <si>
    <r>
      <t>GF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SCVGSFI</t>
    </r>
  </si>
  <si>
    <t>0.0824710</t>
  </si>
  <si>
    <t>0.1451970</t>
  </si>
  <si>
    <r>
      <t>F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SCVGSFIL</t>
    </r>
  </si>
  <si>
    <t>0.1086810</t>
  </si>
  <si>
    <t>0.1180190</t>
  </si>
  <si>
    <t>0.0956810</t>
  </si>
  <si>
    <t>0.1299640</t>
  </si>
  <si>
    <r>
      <t>GF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SCVGSF</t>
    </r>
  </si>
  <si>
    <r>
      <t>IVMQ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VETV</t>
    </r>
  </si>
  <si>
    <t>0.0362790</t>
  </si>
  <si>
    <t>0.1993150</t>
  </si>
  <si>
    <r>
      <t>VEETDIVMQ</t>
    </r>
    <r>
      <rPr>
        <sz val="11"/>
        <color rgb="FFFF0000"/>
        <rFont val="Courier New"/>
        <family val="3"/>
      </rPr>
      <t>A</t>
    </r>
  </si>
  <si>
    <r>
      <t>EETDIVMQ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V</t>
    </r>
  </si>
  <si>
    <t>0.1299360</t>
  </si>
  <si>
    <t>0.4496470</t>
  </si>
  <si>
    <r>
      <t>Q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VETVSQQY</t>
    </r>
  </si>
  <si>
    <t>0.1678520</t>
  </si>
  <si>
    <t>0.2050470</t>
  </si>
  <si>
    <t>0.3061330</t>
  </si>
  <si>
    <t>0.4550670</t>
  </si>
  <si>
    <r>
      <t>KSFRQSLYPA</t>
    </r>
    <r>
      <rPr>
        <sz val="11"/>
        <color rgb="FFFF0000"/>
        <rFont val="Courier New"/>
        <family val="3"/>
      </rPr>
      <t>F</t>
    </r>
  </si>
  <si>
    <t>0.1060140</t>
  </si>
  <si>
    <t>0.4327490</t>
  </si>
  <si>
    <r>
      <t>IAALDVLHR</t>
    </r>
    <r>
      <rPr>
        <sz val="11"/>
        <color rgb="FFFF0000"/>
        <rFont val="Courier New"/>
        <family val="3"/>
      </rPr>
      <t>Y</t>
    </r>
  </si>
  <si>
    <t>0.1498620</t>
  </si>
  <si>
    <t>0.5016260</t>
  </si>
  <si>
    <r>
      <t>AALDVLHR</t>
    </r>
    <r>
      <rPr>
        <sz val="11"/>
        <color rgb="FFFF0000"/>
        <rFont val="Courier New"/>
        <family val="3"/>
      </rPr>
      <t>Y</t>
    </r>
  </si>
  <si>
    <t>0.4018840</t>
  </si>
  <si>
    <t>0.4201570</t>
  </si>
  <si>
    <r>
      <t>HIS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VKHLR</t>
    </r>
  </si>
  <si>
    <t>0.1701940</t>
  </si>
  <si>
    <t>0.2053240</t>
  </si>
  <si>
    <r>
      <t>HRSLGRHIS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</t>
    </r>
  </si>
  <si>
    <t>0.2944550</t>
  </si>
  <si>
    <t>0.3254970</t>
  </si>
  <si>
    <r>
      <t>FP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NLVTEMLR</t>
    </r>
  </si>
  <si>
    <t>0.1884430</t>
  </si>
  <si>
    <t>0.3638640</t>
  </si>
  <si>
    <r>
      <t>D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FLSSLESY</t>
    </r>
  </si>
  <si>
    <t>0.0914230</t>
  </si>
  <si>
    <t>0.3331670</t>
  </si>
  <si>
    <r>
      <t>SLALGVRFA</t>
    </r>
    <r>
      <rPr>
        <sz val="11"/>
        <color rgb="FFFF0000"/>
        <rFont val="Courier New"/>
        <family val="3"/>
      </rPr>
      <t>L</t>
    </r>
  </si>
  <si>
    <t>0.1158390</t>
  </si>
  <si>
    <t>0.4067950</t>
  </si>
  <si>
    <r>
      <t>LALGVRFA</t>
    </r>
    <r>
      <rPr>
        <sz val="11"/>
        <color rgb="FFFF0000"/>
        <rFont val="Courier New"/>
        <family val="3"/>
      </rPr>
      <t>L</t>
    </r>
  </si>
  <si>
    <t>0.1986520</t>
  </si>
  <si>
    <t>0.2048300</t>
  </si>
  <si>
    <r>
      <t>RFA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RQGQL</t>
    </r>
  </si>
  <si>
    <t>ARHGEF2</t>
  </si>
  <si>
    <t>IKZF2</t>
  </si>
  <si>
    <t>NBEAL2</t>
  </si>
  <si>
    <t>DUSP7</t>
  </si>
  <si>
    <t>SF3B2</t>
  </si>
  <si>
    <t>FNDC3A</t>
  </si>
  <si>
    <t>EXOC5</t>
  </si>
  <si>
    <t>CDC42BPB</t>
  </si>
  <si>
    <t>PDCD2L</t>
  </si>
  <si>
    <t>CHADL</t>
  </si>
  <si>
    <t>C751F</t>
  </si>
  <si>
    <t>G77V</t>
  </si>
  <si>
    <t>Q473R</t>
  </si>
  <si>
    <t>T202I</t>
  </si>
  <si>
    <t>L1198F</t>
  </si>
  <si>
    <t>P582L</t>
  </si>
  <si>
    <t>Y872F</t>
  </si>
  <si>
    <t>A362S</t>
  </si>
  <si>
    <t>L480V</t>
  </si>
  <si>
    <t>H567Y</t>
  </si>
  <si>
    <t>C100S</t>
  </si>
  <si>
    <t>P271S</t>
  </si>
  <si>
    <t>PACIENTE  10622</t>
  </si>
  <si>
    <t>B*18:01</t>
  </si>
  <si>
    <t>B*8:01</t>
  </si>
  <si>
    <t>A*01:01</t>
  </si>
  <si>
    <t>SSPR1</t>
  </si>
  <si>
    <r>
      <t>RTFNGSIEL</t>
    </r>
    <r>
      <rPr>
        <sz val="11"/>
        <color rgb="FFFF0000"/>
        <rFont val="Courier New"/>
        <family val="3"/>
      </rPr>
      <t>F</t>
    </r>
  </si>
  <si>
    <r>
      <t>TFNGSIEL</t>
    </r>
    <r>
      <rPr>
        <sz val="11"/>
        <color rgb="FFFF0000"/>
        <rFont val="Courier New"/>
        <family val="3"/>
      </rPr>
      <t>F</t>
    </r>
  </si>
  <si>
    <r>
      <t>DE</t>
    </r>
    <r>
      <rPr>
        <sz val="11"/>
        <color rgb="FFFF0000"/>
        <rFont val="Courier New"/>
        <family val="3"/>
      </rPr>
      <t>V</t>
    </r>
    <r>
      <rPr>
        <sz val="11"/>
        <color rgb="FF000000"/>
        <rFont val="Courier New"/>
        <family val="3"/>
      </rPr>
      <t>SSLEEPL</t>
    </r>
  </si>
  <si>
    <r>
      <t>DEIRGHDE</t>
    </r>
    <r>
      <rPr>
        <sz val="11"/>
        <color rgb="FFFF0000"/>
        <rFont val="Courier New"/>
        <family val="3"/>
      </rPr>
      <t>V</t>
    </r>
  </si>
  <si>
    <r>
      <rPr>
        <sz val="11"/>
        <color rgb="FFFF0000"/>
        <rFont val="Courier New"/>
        <family val="3"/>
      </rPr>
      <t>V</t>
    </r>
    <r>
      <rPr>
        <sz val="11"/>
        <color rgb="FF000000"/>
        <rFont val="Courier New"/>
        <family val="3"/>
      </rPr>
      <t>SSLEEPLI</t>
    </r>
  </si>
  <si>
    <r>
      <t>RLFLA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RLRWL</t>
    </r>
  </si>
  <si>
    <r>
      <t>SSPSSSPP</t>
    </r>
    <r>
      <rPr>
        <sz val="11"/>
        <color rgb="FFFF0000"/>
        <rFont val="Courier New"/>
        <family val="3"/>
      </rPr>
      <t>I</t>
    </r>
  </si>
  <si>
    <r>
      <t>LSSEG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LEL</t>
    </r>
  </si>
  <si>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LELTQVEV</t>
    </r>
  </si>
  <si>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KLTIHGDLY</t>
    </r>
  </si>
  <si>
    <r>
      <t>AFFKWQTK</t>
    </r>
    <r>
      <rPr>
        <sz val="11"/>
        <color rgb="FFFF0000"/>
        <rFont val="Courier New"/>
        <family val="3"/>
      </rPr>
      <t>L</t>
    </r>
  </si>
  <si>
    <r>
      <t>DEIENPH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SPS</t>
    </r>
  </si>
  <si>
    <r>
      <t>YYATALKSR</t>
    </r>
    <r>
      <rPr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Y</t>
    </r>
  </si>
  <si>
    <r>
      <t>SDSRNAN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YFL</t>
    </r>
  </si>
  <si>
    <r>
      <t xml:space="preserve"> 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VETVSQQY</t>
    </r>
  </si>
  <si>
    <r>
      <t>KSQAKELKDA</t>
    </r>
    <r>
      <rPr>
        <sz val="11"/>
        <color rgb="FFFF0000"/>
        <rFont val="Courier New"/>
        <family val="3"/>
      </rPr>
      <t>Y</t>
    </r>
  </si>
  <si>
    <r>
      <t>SQAKELKDA</t>
    </r>
    <r>
      <rPr>
        <sz val="11"/>
        <color rgb="FFFF0000"/>
        <rFont val="Courier New"/>
        <family val="3"/>
      </rPr>
      <t xml:space="preserve">Y </t>
    </r>
  </si>
  <si>
    <r>
      <t>VFRSQ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LQV</t>
    </r>
  </si>
  <si>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RAFAHCPRL</t>
    </r>
  </si>
  <si>
    <t>CLSTN1</t>
  </si>
  <si>
    <t>AMPD2</t>
  </si>
  <si>
    <t>AHCTF1</t>
  </si>
  <si>
    <t>ABCC9</t>
  </si>
  <si>
    <t>TRAF3</t>
  </si>
  <si>
    <t>SLC39A6</t>
  </si>
  <si>
    <t>E273K</t>
  </si>
  <si>
    <t>A691V</t>
  </si>
  <si>
    <t>Q1121K</t>
  </si>
  <si>
    <t>W253R</t>
  </si>
  <si>
    <t>Y1034H</t>
  </si>
  <si>
    <t>Q278R</t>
  </si>
  <si>
    <t>I564V</t>
  </si>
  <si>
    <t>HLA-A*30:01</t>
  </si>
  <si>
    <r>
      <t>RI</t>
    </r>
    <r>
      <rPr>
        <sz val="11"/>
        <color rgb="FFFF0000"/>
        <rFont val="Courier New"/>
        <family val="3"/>
      </rPr>
      <t>K</t>
    </r>
    <r>
      <rPr>
        <sz val="11"/>
        <color rgb="FF000000"/>
        <rFont val="Courier New"/>
        <family val="3"/>
      </rPr>
      <t>YEPGTGA</t>
    </r>
  </si>
  <si>
    <t>HLA-C*07:01</t>
  </si>
  <si>
    <r>
      <rPr>
        <sz val="11"/>
        <color rgb="FFFF0000"/>
        <rFont val="Courier New"/>
        <family val="3"/>
      </rPr>
      <t>K</t>
    </r>
    <r>
      <rPr>
        <sz val="11"/>
        <color rgb="FF000000"/>
        <rFont val="Courier New"/>
        <family val="3"/>
      </rPr>
      <t>YEPGTGAL</t>
    </r>
  </si>
  <si>
    <t>HLA-B*49:01</t>
  </si>
  <si>
    <t xml:space="preserve"> HLA-B*08:01</t>
  </si>
  <si>
    <r>
      <t>FVLRPHCGE</t>
    </r>
    <r>
      <rPr>
        <sz val="11"/>
        <color rgb="FFFF0000"/>
        <rFont val="Courier New"/>
        <family val="3"/>
      </rPr>
      <t>V</t>
    </r>
  </si>
  <si>
    <r>
      <t>VLRPHCGE</t>
    </r>
    <r>
      <rPr>
        <sz val="11"/>
        <color rgb="FFFF0000"/>
        <rFont val="Courier New"/>
        <family val="3"/>
      </rPr>
      <t>V</t>
    </r>
  </si>
  <si>
    <t>HLA-B*08:01</t>
  </si>
  <si>
    <r>
      <t>KAS</t>
    </r>
    <r>
      <rPr>
        <sz val="11"/>
        <color rgb="FFFF0000"/>
        <rFont val="Courier New"/>
        <family val="3"/>
      </rPr>
      <t>K</t>
    </r>
    <r>
      <rPr>
        <sz val="11"/>
        <color rgb="FF000000"/>
        <rFont val="Courier New"/>
        <family val="3"/>
      </rPr>
      <t>KISRLL</t>
    </r>
  </si>
  <si>
    <r>
      <t>GTPISKAS</t>
    </r>
    <r>
      <rPr>
        <sz val="11"/>
        <color rgb="FFFF0000"/>
        <rFont val="Courier New"/>
        <family val="3"/>
      </rPr>
      <t>K</t>
    </r>
  </si>
  <si>
    <r>
      <t>AS</t>
    </r>
    <r>
      <rPr>
        <sz val="11"/>
        <color rgb="FFFF0000"/>
        <rFont val="Courier New"/>
        <family val="3"/>
      </rPr>
      <t>K</t>
    </r>
    <r>
      <rPr>
        <sz val="11"/>
        <color rgb="FF000000"/>
        <rFont val="Courier New"/>
        <family val="3"/>
      </rPr>
      <t>KISRLL</t>
    </r>
  </si>
  <si>
    <r>
      <t>KAS</t>
    </r>
    <r>
      <rPr>
        <sz val="11"/>
        <color rgb="FFFF0000"/>
        <rFont val="Courier New"/>
        <family val="3"/>
      </rPr>
      <t>K</t>
    </r>
    <r>
      <rPr>
        <sz val="11"/>
        <color rgb="FF000000"/>
        <rFont val="Courier New"/>
        <family val="3"/>
      </rPr>
      <t>KISRL</t>
    </r>
  </si>
  <si>
    <t>VLC</t>
  </si>
  <si>
    <r>
      <t>TS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DEDAWASK</t>
    </r>
  </si>
  <si>
    <r>
      <t>T</t>
    </r>
    <r>
      <rPr>
        <sz val="11"/>
        <color rgb="FFFF0000"/>
        <rFont val="Courier New"/>
        <family val="3"/>
      </rPr>
      <t>H</t>
    </r>
    <r>
      <rPr>
        <sz val="11"/>
        <color rgb="FF000000"/>
        <rFont val="Courier New"/>
        <family val="3"/>
      </rPr>
      <t>YVAGFSI</t>
    </r>
  </si>
  <si>
    <r>
      <t>KVSLL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NESV</t>
    </r>
  </si>
  <si>
    <r>
      <t>KVSLL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NES</t>
    </r>
  </si>
  <si>
    <r>
      <t>LL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NESVEK</t>
    </r>
  </si>
  <si>
    <r>
      <t>HHHHDYHH</t>
    </r>
    <r>
      <rPr>
        <sz val="11"/>
        <color rgb="FFFF0000"/>
        <rFont val="Courier New"/>
        <family val="3"/>
      </rPr>
      <t>V</t>
    </r>
    <r>
      <rPr>
        <sz val="11"/>
        <color rgb="FF000000"/>
        <rFont val="Courier New"/>
        <family val="3"/>
      </rPr>
      <t>L</t>
    </r>
  </si>
  <si>
    <t>HSPA5</t>
  </si>
  <si>
    <t>HLA-A*11:01</t>
  </si>
  <si>
    <r>
      <t>GTFDVSLLTI</t>
    </r>
    <r>
      <rPr>
        <sz val="11"/>
        <color rgb="FFFF0000"/>
        <rFont val="Courier New"/>
        <family val="3"/>
      </rPr>
      <t>Y</t>
    </r>
  </si>
  <si>
    <t>HLA-A*24:03</t>
  </si>
  <si>
    <r>
      <t>TI</t>
    </r>
    <r>
      <rPr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>NGVFEVV</t>
    </r>
  </si>
  <si>
    <r>
      <t>I</t>
    </r>
    <r>
      <rPr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>NGVFEVV</t>
    </r>
  </si>
  <si>
    <t>HLA-C*12:03</t>
  </si>
  <si>
    <r>
      <t>TI</t>
    </r>
    <r>
      <rPr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>NGVFEV</t>
    </r>
  </si>
  <si>
    <t>F10</t>
  </si>
  <si>
    <r>
      <t>HV</t>
    </r>
    <r>
      <rPr>
        <sz val="11"/>
        <color rgb="FFFF0000"/>
        <rFont val="Courier New"/>
        <family val="3"/>
      </rPr>
      <t>P</t>
    </r>
    <r>
      <rPr>
        <sz val="11"/>
        <color rgb="FF000000"/>
        <rFont val="Courier New"/>
        <family val="3"/>
      </rPr>
      <t>RFKDTYF</t>
    </r>
  </si>
  <si>
    <r>
      <t>V</t>
    </r>
    <r>
      <rPr>
        <sz val="11"/>
        <color rgb="FFFF0000"/>
        <rFont val="Courier New"/>
        <family val="3"/>
      </rPr>
      <t>P</t>
    </r>
    <r>
      <rPr>
        <sz val="11"/>
        <color rgb="FF000000"/>
        <rFont val="Courier New"/>
        <family val="3"/>
      </rPr>
      <t>RFKDTYFV</t>
    </r>
  </si>
  <si>
    <r>
      <t>V</t>
    </r>
    <r>
      <rPr>
        <sz val="11"/>
        <color rgb="FFFF0000"/>
        <rFont val="Courier New"/>
        <family val="3"/>
      </rPr>
      <t>P</t>
    </r>
    <r>
      <rPr>
        <sz val="11"/>
        <color rgb="FF000000"/>
        <rFont val="Courier New"/>
        <family val="3"/>
      </rPr>
      <t>RFKDTYF</t>
    </r>
  </si>
  <si>
    <t>SPSB3</t>
  </si>
  <si>
    <r>
      <t>EYFDWVWDDL</t>
    </r>
    <r>
      <rPr>
        <sz val="11"/>
        <color rgb="FFFF0000"/>
        <rFont val="Courier New"/>
        <family val="3"/>
      </rPr>
      <t>I</t>
    </r>
  </si>
  <si>
    <r>
      <t>YFDWVWDDL</t>
    </r>
    <r>
      <rPr>
        <sz val="11"/>
        <color rgb="FFFF0000"/>
        <rFont val="Courier New"/>
        <family val="3"/>
      </rPr>
      <t>I</t>
    </r>
  </si>
  <si>
    <r>
      <t>L</t>
    </r>
    <r>
      <rPr>
        <sz val="11"/>
        <color rgb="FFFF0000"/>
        <rFont val="Courier New"/>
        <family val="3"/>
      </rPr>
      <t>I</t>
    </r>
    <r>
      <rPr>
        <sz val="11"/>
        <color rgb="FF000000"/>
        <rFont val="Courier New"/>
        <family val="3"/>
      </rPr>
      <t>KSSATLL</t>
    </r>
  </si>
  <si>
    <r>
      <t>FS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ICSFLY</t>
    </r>
  </si>
  <si>
    <r>
      <t>SFS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ICSFL</t>
    </r>
  </si>
  <si>
    <r>
      <t>S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ICSFLYL</t>
    </r>
  </si>
  <si>
    <r>
      <t>SSFS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ICSFL</t>
    </r>
  </si>
  <si>
    <r>
      <t>FS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ICSFLYL</t>
    </r>
  </si>
  <si>
    <r>
      <t>KRPIFE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FW</t>
    </r>
  </si>
  <si>
    <r>
      <t>FE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FWNGRLI</t>
    </r>
  </si>
  <si>
    <r>
      <t>FE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FWNGRL</t>
    </r>
  </si>
  <si>
    <r>
      <t>ARGKRPIFE</t>
    </r>
    <r>
      <rPr>
        <sz val="11"/>
        <color rgb="FFFF0000"/>
        <rFont val="Courier New"/>
        <family val="3"/>
      </rPr>
      <t>F</t>
    </r>
  </si>
  <si>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FWNGRLIPY</t>
    </r>
  </si>
  <si>
    <r>
      <t>E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FWNGRLI</t>
    </r>
  </si>
  <si>
    <t>Core_Rel</t>
  </si>
  <si>
    <t>DRB1*07:01</t>
  </si>
  <si>
    <r>
      <t>KE</t>
    </r>
    <r>
      <rPr>
        <sz val="10"/>
        <color rgb="FFFF0000"/>
        <rFont val="Courier New"/>
        <family val="3"/>
      </rPr>
      <t>V</t>
    </r>
    <r>
      <rPr>
        <sz val="10"/>
        <color rgb="FF000000"/>
        <rFont val="Courier New"/>
        <family val="3"/>
      </rPr>
      <t>VIKFLENTPSSL</t>
    </r>
  </si>
  <si>
    <t>DRB3*02:02</t>
  </si>
  <si>
    <r>
      <t>NKIKVYIYALKKYV</t>
    </r>
    <r>
      <rPr>
        <sz val="10"/>
        <color rgb="FFFF0000"/>
        <rFont val="Courier New"/>
        <family val="3"/>
      </rPr>
      <t>Y</t>
    </r>
  </si>
  <si>
    <r>
      <t>KIKVYIYALKKYV</t>
    </r>
    <r>
      <rPr>
        <sz val="10"/>
        <color rgb="FFFF0000"/>
        <rFont val="Courier New"/>
        <family val="3"/>
      </rPr>
      <t>Y</t>
    </r>
    <r>
      <rPr>
        <sz val="10"/>
        <color rgb="FF000000"/>
        <rFont val="Courier New"/>
        <family val="3"/>
      </rPr>
      <t>D</t>
    </r>
  </si>
  <si>
    <r>
      <t>IKVYIYALKKYV</t>
    </r>
    <r>
      <rPr>
        <sz val="10"/>
        <color rgb="FFFF0000"/>
        <rFont val="Courier New"/>
        <family val="3"/>
      </rPr>
      <t>Y</t>
    </r>
    <r>
      <rPr>
        <sz val="10"/>
        <color rgb="FF000000"/>
        <rFont val="Courier New"/>
        <family val="3"/>
      </rPr>
      <t>DF</t>
    </r>
  </si>
  <si>
    <r>
      <t>IYALKKYV</t>
    </r>
    <r>
      <rPr>
        <sz val="10"/>
        <color rgb="FFFF0000"/>
        <rFont val="Courier New"/>
        <family val="3"/>
      </rPr>
      <t>Y</t>
    </r>
    <r>
      <rPr>
        <sz val="10"/>
        <color rgb="FF000000"/>
        <rFont val="Courier New"/>
        <family val="3"/>
      </rPr>
      <t>DFGVSV</t>
    </r>
  </si>
  <si>
    <r>
      <t>YALKKYV</t>
    </r>
    <r>
      <rPr>
        <sz val="10"/>
        <color rgb="FFFF0000"/>
        <rFont val="Courier New"/>
        <family val="3"/>
      </rPr>
      <t>Y</t>
    </r>
    <r>
      <rPr>
        <sz val="10"/>
        <color rgb="FF000000"/>
        <rFont val="Courier New"/>
        <family val="3"/>
      </rPr>
      <t>DFGVSVS</t>
    </r>
  </si>
  <si>
    <r>
      <t>ALKKYV</t>
    </r>
    <r>
      <rPr>
        <sz val="10"/>
        <color rgb="FFFF0000"/>
        <rFont val="Courier New"/>
        <family val="3"/>
      </rPr>
      <t>Y</t>
    </r>
    <r>
      <rPr>
        <sz val="10"/>
        <color rgb="FF000000"/>
        <rFont val="Courier New"/>
        <family val="3"/>
      </rPr>
      <t>DFGVSVSN</t>
    </r>
  </si>
  <si>
    <r>
      <t>LKKYV</t>
    </r>
    <r>
      <rPr>
        <sz val="10"/>
        <color rgb="FFFF0000"/>
        <rFont val="Courier New"/>
        <family val="3"/>
      </rPr>
      <t>Y</t>
    </r>
    <r>
      <rPr>
        <sz val="10"/>
        <color rgb="FF000000"/>
        <rFont val="Courier New"/>
        <family val="3"/>
      </rPr>
      <t>DFGVSVSNT</t>
    </r>
  </si>
  <si>
    <r>
      <t>LS</t>
    </r>
    <r>
      <rPr>
        <sz val="10"/>
        <color rgb="FFFF0000"/>
        <rFont val="Courier New"/>
        <family val="3"/>
      </rPr>
      <t>F</t>
    </r>
    <r>
      <rPr>
        <sz val="10"/>
        <color rgb="FF000000"/>
        <rFont val="Courier New"/>
        <family val="3"/>
      </rPr>
      <t>VRFICGTQSIHK</t>
    </r>
  </si>
  <si>
    <r>
      <t>S</t>
    </r>
    <r>
      <rPr>
        <sz val="10"/>
        <color rgb="FFFF0000"/>
        <rFont val="Courier New"/>
        <family val="3"/>
      </rPr>
      <t>F</t>
    </r>
    <r>
      <rPr>
        <sz val="10"/>
        <color rgb="FF000000"/>
        <rFont val="Courier New"/>
        <family val="3"/>
      </rPr>
      <t>VRFICGTQSIHKN</t>
    </r>
  </si>
  <si>
    <t>E225V</t>
  </si>
  <si>
    <t>0.600</t>
  </si>
  <si>
    <t>0.380</t>
  </si>
  <si>
    <r>
      <t>KLGN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INIIVATPGR</t>
    </r>
  </si>
  <si>
    <t>0.605</t>
  </si>
  <si>
    <t>0.440</t>
  </si>
  <si>
    <t>0.300</t>
  </si>
  <si>
    <t>0.670</t>
  </si>
  <si>
    <t>0.620</t>
  </si>
  <si>
    <r>
      <t>MSSRTLYINSRQLV</t>
    </r>
    <r>
      <rPr>
        <sz val="11"/>
        <color rgb="FFFF0000"/>
        <rFont val="Courier New"/>
        <family val="3"/>
      </rPr>
      <t>A</t>
    </r>
  </si>
  <si>
    <t>0.525</t>
  </si>
  <si>
    <t>0.500</t>
  </si>
  <si>
    <t>0.755</t>
  </si>
  <si>
    <t>0.715</t>
  </si>
  <si>
    <t>0.575</t>
  </si>
  <si>
    <t>0.550</t>
  </si>
  <si>
    <r>
      <t>SILPFTPPVVKRLL</t>
    </r>
    <r>
      <rPr>
        <sz val="11"/>
        <color rgb="FFFF0000"/>
        <rFont val="Courier New"/>
        <family val="3"/>
      </rPr>
      <t>V</t>
    </r>
  </si>
  <si>
    <t>DRB1*13:02</t>
  </si>
  <si>
    <t>0.725</t>
  </si>
  <si>
    <t xml:space="preserve"> 0.810</t>
  </si>
  <si>
    <r>
      <t>LSDNHI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ISALVIAS</t>
    </r>
  </si>
  <si>
    <t xml:space="preserve"> 0.735</t>
  </si>
  <si>
    <t>0.675</t>
  </si>
  <si>
    <r>
      <t>KNFQTLK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VILGLVL</t>
    </r>
  </si>
  <si>
    <t xml:space="preserve"> 0.605</t>
  </si>
  <si>
    <t xml:space="preserve"> 0.750</t>
  </si>
  <si>
    <r>
      <t>NFQTLK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VILGLVLP</t>
    </r>
  </si>
  <si>
    <t>0.355</t>
  </si>
  <si>
    <r>
      <t>FQTLK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VILGLVLPL</t>
    </r>
  </si>
  <si>
    <t>0.825</t>
  </si>
  <si>
    <r>
      <t>EPLHVAQALQKVKI</t>
    </r>
    <r>
      <rPr>
        <sz val="11"/>
        <color rgb="FFFF0000"/>
        <rFont val="Courier New"/>
        <family val="3"/>
      </rPr>
      <t>A</t>
    </r>
  </si>
  <si>
    <t>0.790</t>
  </si>
  <si>
    <t xml:space="preserve">0.470 </t>
  </si>
  <si>
    <r>
      <t xml:space="preserve"> APPCASCHAARAAL</t>
    </r>
    <r>
      <rPr>
        <sz val="11"/>
        <color rgb="FFFF0000"/>
        <rFont val="Courier New"/>
        <family val="3"/>
      </rPr>
      <t>L</t>
    </r>
  </si>
  <si>
    <t xml:space="preserve"> 0.575</t>
  </si>
  <si>
    <r>
      <t>PPCASCHAARAAL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R</t>
    </r>
  </si>
  <si>
    <t>0.805</t>
  </si>
  <si>
    <r>
      <t>PCASCHAARAAL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RP</t>
    </r>
  </si>
  <si>
    <r>
      <t>CASCHAARAAL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RPL</t>
    </r>
  </si>
  <si>
    <t>0.820</t>
  </si>
  <si>
    <r>
      <t>ASCHAARAAL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RPLS</t>
    </r>
  </si>
  <si>
    <t xml:space="preserve"> 0.785</t>
  </si>
  <si>
    <r>
      <t>SCHAARAAL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RPLSG</t>
    </r>
  </si>
  <si>
    <t>P743L</t>
  </si>
  <si>
    <r>
      <t>CCVKVAVRIRPQL</t>
    </r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K</t>
    </r>
  </si>
  <si>
    <r>
      <t>FALLEI</t>
    </r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KGDDELAI</t>
    </r>
  </si>
  <si>
    <r>
      <t>ALLEI</t>
    </r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KGDDELAID</t>
    </r>
  </si>
  <si>
    <r>
      <t>LLEI</t>
    </r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KGDDELAIDV</t>
    </r>
  </si>
  <si>
    <r>
      <t>LEI</t>
    </r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KGDDELAIDVM</t>
    </r>
  </si>
  <si>
    <r>
      <t>E</t>
    </r>
    <r>
      <rPr>
        <sz val="11"/>
        <color rgb="FFFF0000"/>
        <rFont val="Courier New"/>
        <family val="3"/>
      </rPr>
      <t>IL</t>
    </r>
    <r>
      <rPr>
        <sz val="11"/>
        <color rgb="FF000000"/>
        <rFont val="Courier New"/>
        <family val="3"/>
      </rPr>
      <t>KGDDELAIDVMD</t>
    </r>
  </si>
  <si>
    <r>
      <t>I</t>
    </r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KGDDELAIDVMDR</t>
    </r>
  </si>
  <si>
    <r>
      <t>LVTHRRIHT</t>
    </r>
    <r>
      <rPr>
        <sz val="11"/>
        <color rgb="FFFF0000"/>
        <rFont val="Courier New"/>
        <family val="3"/>
      </rPr>
      <t>D</t>
    </r>
    <r>
      <rPr>
        <sz val="11"/>
        <color rgb="FF000000"/>
        <rFont val="Courier New"/>
        <family val="3"/>
      </rPr>
      <t>ERPYR</t>
    </r>
  </si>
  <si>
    <r>
      <t>VTHRRIHT</t>
    </r>
    <r>
      <rPr>
        <sz val="11"/>
        <color rgb="FFFF0000"/>
        <rFont val="Courier New"/>
        <family val="3"/>
      </rPr>
      <t>D</t>
    </r>
    <r>
      <rPr>
        <sz val="11"/>
        <color rgb="FF000000"/>
        <rFont val="Courier New"/>
        <family val="3"/>
      </rPr>
      <t>ERPYRC</t>
    </r>
  </si>
  <si>
    <r>
      <t>THRRIHT</t>
    </r>
    <r>
      <rPr>
        <sz val="11"/>
        <color rgb="FFFF0000"/>
        <rFont val="Courier New"/>
        <family val="3"/>
      </rPr>
      <t>D</t>
    </r>
    <r>
      <rPr>
        <sz val="11"/>
        <color rgb="FF000000"/>
        <rFont val="Courier New"/>
        <family val="3"/>
      </rPr>
      <t>ERPYRCA</t>
    </r>
  </si>
  <si>
    <r>
      <t>HRRIHT</t>
    </r>
    <r>
      <rPr>
        <sz val="11"/>
        <color rgb="FFFF0000"/>
        <rFont val="Courier New"/>
        <family val="3"/>
      </rPr>
      <t>D</t>
    </r>
    <r>
      <rPr>
        <sz val="11"/>
        <color rgb="FF000000"/>
        <rFont val="Courier New"/>
        <family val="3"/>
      </rPr>
      <t>ERPYRCAF</t>
    </r>
  </si>
  <si>
    <r>
      <t>RRIHT</t>
    </r>
    <r>
      <rPr>
        <sz val="11"/>
        <color rgb="FFFF0000"/>
        <rFont val="Courier New"/>
        <family val="3"/>
      </rPr>
      <t>D</t>
    </r>
    <r>
      <rPr>
        <sz val="11"/>
        <color rgb="FF000000"/>
        <rFont val="Courier New"/>
        <family val="3"/>
      </rPr>
      <t>ERPYRCAFC</t>
    </r>
  </si>
  <si>
    <r>
      <t>RIHT</t>
    </r>
    <r>
      <rPr>
        <sz val="11"/>
        <color rgb="FFFF0000"/>
        <rFont val="Courier New"/>
        <family val="3"/>
      </rPr>
      <t>D</t>
    </r>
    <r>
      <rPr>
        <sz val="11"/>
        <color rgb="FF000000"/>
        <rFont val="Courier New"/>
        <family val="3"/>
      </rPr>
      <t>ERPYRCAFCG</t>
    </r>
  </si>
  <si>
    <r>
      <t>QEGIANITAL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DQLL</t>
    </r>
  </si>
  <si>
    <r>
      <t>TLDTML</t>
    </r>
    <r>
      <rPr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>GLGRIRDQ</t>
    </r>
  </si>
  <si>
    <r>
      <t>LDTML</t>
    </r>
    <r>
      <rPr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>GLGRIRDQL</t>
    </r>
  </si>
  <si>
    <r>
      <t>DTML</t>
    </r>
    <r>
      <rPr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>GLGRIRDQLS</t>
    </r>
  </si>
  <si>
    <r>
      <t>TML</t>
    </r>
    <r>
      <rPr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>GLGRIRDQLSA</t>
    </r>
  </si>
  <si>
    <r>
      <t>ML</t>
    </r>
    <r>
      <rPr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>GLGRIRDQLSAV</t>
    </r>
  </si>
  <si>
    <r>
      <t>ALLF</t>
    </r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ESELSIRIGR</t>
    </r>
  </si>
  <si>
    <r>
      <t>LLF</t>
    </r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ESELSIRIGRA</t>
    </r>
  </si>
  <si>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ESELSIRIGRAGLL</t>
    </r>
  </si>
  <si>
    <r>
      <t>GPALLF</t>
    </r>
    <r>
      <rPr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ESELSIRI</t>
    </r>
  </si>
  <si>
    <r>
      <t>RQLLRGALRRWK</t>
    </r>
    <r>
      <rPr>
        <sz val="11"/>
        <color rgb="FFFF0000"/>
        <rFont val="Courier New"/>
        <family val="3"/>
      </rPr>
      <t>K</t>
    </r>
    <r>
      <rPr>
        <sz val="11"/>
        <color rgb="FF000000"/>
        <rFont val="Courier New"/>
        <family val="3"/>
      </rPr>
      <t>NT</t>
    </r>
  </si>
  <si>
    <r>
      <t>LRGALRRWK</t>
    </r>
    <r>
      <rPr>
        <sz val="11"/>
        <color rgb="FFFF0000"/>
        <rFont val="Courier New"/>
        <family val="3"/>
      </rPr>
      <t>K</t>
    </r>
    <r>
      <rPr>
        <sz val="11"/>
        <color rgb="FF000000"/>
        <rFont val="Courier New"/>
        <family val="3"/>
      </rPr>
      <t>NTMAR</t>
    </r>
  </si>
  <si>
    <r>
      <t>RGALRRWK</t>
    </r>
    <r>
      <rPr>
        <sz val="11"/>
        <color rgb="FFFF0000"/>
        <rFont val="Courier New"/>
        <family val="3"/>
      </rPr>
      <t>K</t>
    </r>
    <r>
      <rPr>
        <sz val="11"/>
        <color rgb="FF000000"/>
        <rFont val="Courier New"/>
        <family val="3"/>
      </rPr>
      <t>NTMARV</t>
    </r>
  </si>
  <si>
    <r>
      <t>GALRRWK</t>
    </r>
    <r>
      <rPr>
        <sz val="11"/>
        <color rgb="FFFF0000"/>
        <rFont val="Courier New"/>
        <family val="3"/>
      </rPr>
      <t>K</t>
    </r>
    <r>
      <rPr>
        <sz val="11"/>
        <color rgb="FF000000"/>
        <rFont val="Courier New"/>
        <family val="3"/>
      </rPr>
      <t>NTMARVD</t>
    </r>
  </si>
  <si>
    <r>
      <t>LRPAEKLV</t>
    </r>
    <r>
      <rPr>
        <sz val="10"/>
        <color rgb="FFFF0000"/>
        <rFont val="Courier New"/>
        <family val="3"/>
      </rPr>
      <t>A</t>
    </r>
    <r>
      <rPr>
        <sz val="10"/>
        <color rgb="FF000000"/>
        <rFont val="Courier New"/>
        <family val="3"/>
      </rPr>
      <t>SMTKQL</t>
    </r>
  </si>
  <si>
    <r>
      <t>RPAEKLV</t>
    </r>
    <r>
      <rPr>
        <sz val="10"/>
        <color rgb="FFFF0000"/>
        <rFont val="Courier New"/>
        <family val="3"/>
      </rPr>
      <t>A</t>
    </r>
    <r>
      <rPr>
        <sz val="10"/>
        <color rgb="FF000000"/>
        <rFont val="Courier New"/>
        <family val="3"/>
      </rPr>
      <t>SMTKQLG</t>
    </r>
  </si>
  <si>
    <r>
      <t>PAEKLV</t>
    </r>
    <r>
      <rPr>
        <sz val="10"/>
        <color rgb="FFFF0000"/>
        <rFont val="Courier New"/>
        <family val="3"/>
      </rPr>
      <t>A</t>
    </r>
    <r>
      <rPr>
        <sz val="10"/>
        <color rgb="FF000000"/>
        <rFont val="Courier New"/>
        <family val="3"/>
      </rPr>
      <t>SMTKQLGD</t>
    </r>
  </si>
  <si>
    <r>
      <t>AEKLV</t>
    </r>
    <r>
      <rPr>
        <sz val="10"/>
        <color rgb="FFFF0000"/>
        <rFont val="Courier New"/>
        <family val="3"/>
      </rPr>
      <t>A</t>
    </r>
    <r>
      <rPr>
        <sz val="10"/>
        <color rgb="FF000000"/>
        <rFont val="Courier New"/>
        <family val="3"/>
      </rPr>
      <t>SMTKQLGDF</t>
    </r>
  </si>
  <si>
    <r>
      <t>EKLV</t>
    </r>
    <r>
      <rPr>
        <sz val="10"/>
        <color rgb="FFFF0000"/>
        <rFont val="Courier New"/>
        <family val="3"/>
      </rPr>
      <t>A</t>
    </r>
    <r>
      <rPr>
        <sz val="10"/>
        <color rgb="FF000000"/>
        <rFont val="Courier New"/>
        <family val="3"/>
      </rPr>
      <t>SMTKQLGDFW</t>
    </r>
  </si>
  <si>
    <t xml:space="preserve">DRB3*03:01 </t>
  </si>
  <si>
    <t>DRB3*03:02</t>
  </si>
  <si>
    <r>
      <t>KLV</t>
    </r>
    <r>
      <rPr>
        <sz val="10"/>
        <color rgb="FFFF0000"/>
        <rFont val="Courier New"/>
        <family val="3"/>
      </rPr>
      <t>A</t>
    </r>
    <r>
      <rPr>
        <sz val="10"/>
        <color rgb="FF000000"/>
        <rFont val="Courier New"/>
        <family val="3"/>
      </rPr>
      <t>SMTKQLGDFWT</t>
    </r>
  </si>
  <si>
    <t>DRB1*01:01</t>
  </si>
  <si>
    <r>
      <t>LKRPLQFLGLF</t>
    </r>
    <r>
      <rPr>
        <sz val="10"/>
        <color rgb="FFFF0000"/>
        <rFont val="Courier New"/>
        <family val="3"/>
      </rPr>
      <t>G</t>
    </r>
    <r>
      <rPr>
        <sz val="10"/>
        <color rgb="FF000000"/>
        <rFont val="Courier New"/>
        <family val="3"/>
      </rPr>
      <t>NSL</t>
    </r>
  </si>
  <si>
    <r>
      <t>KRPLQFLGLF</t>
    </r>
    <r>
      <rPr>
        <sz val="10"/>
        <color rgb="FFFF0000"/>
        <rFont val="Courier New"/>
        <family val="3"/>
      </rPr>
      <t>G</t>
    </r>
    <r>
      <rPr>
        <sz val="10"/>
        <color rgb="FF000000"/>
        <rFont val="Courier New"/>
        <family val="3"/>
      </rPr>
      <t>NSLC</t>
    </r>
  </si>
  <si>
    <r>
      <t>LQFLGLF</t>
    </r>
    <r>
      <rPr>
        <sz val="10"/>
        <color rgb="FFFF0000"/>
        <rFont val="Courier New"/>
        <family val="3"/>
      </rPr>
      <t>G</t>
    </r>
    <r>
      <rPr>
        <sz val="10"/>
        <color rgb="FF000000"/>
        <rFont val="Courier New"/>
        <family val="3"/>
      </rPr>
      <t>NSLCRLT</t>
    </r>
  </si>
  <si>
    <r>
      <t>QFLGLF</t>
    </r>
    <r>
      <rPr>
        <sz val="10"/>
        <color rgb="FFFF0000"/>
        <rFont val="Courier New"/>
        <family val="3"/>
      </rPr>
      <t>G</t>
    </r>
    <r>
      <rPr>
        <sz val="10"/>
        <color rgb="FF000000"/>
        <rFont val="Courier New"/>
        <family val="3"/>
      </rPr>
      <t>NSLCRLTH</t>
    </r>
  </si>
  <si>
    <r>
      <t>FLGLF</t>
    </r>
    <r>
      <rPr>
        <sz val="10"/>
        <color rgb="FFFF0000"/>
        <rFont val="Courier New"/>
        <family val="3"/>
      </rPr>
      <t>G</t>
    </r>
    <r>
      <rPr>
        <sz val="10"/>
        <color rgb="FF000000"/>
        <rFont val="Courier New"/>
        <family val="3"/>
      </rPr>
      <t>NSLCRLTHI</t>
    </r>
  </si>
  <si>
    <r>
      <rPr>
        <sz val="10"/>
        <color rgb="FFFF0000"/>
        <rFont val="Courier New"/>
        <family val="3"/>
      </rPr>
      <t>G</t>
    </r>
    <r>
      <rPr>
        <sz val="10"/>
        <color rgb="FF000000"/>
        <rFont val="Courier New"/>
        <family val="3"/>
      </rPr>
      <t>NSLCRLTHIPAYKV</t>
    </r>
  </si>
  <si>
    <t>DRB1*03:01</t>
  </si>
  <si>
    <r>
      <t>AYHASK</t>
    </r>
    <r>
      <rPr>
        <sz val="10"/>
        <color rgb="FFFF0000"/>
        <rFont val="Courier New"/>
        <family val="3"/>
      </rPr>
      <t>Y</t>
    </r>
    <r>
      <rPr>
        <sz val="10"/>
        <color rgb="FF000000"/>
        <rFont val="Courier New"/>
        <family val="3"/>
      </rPr>
      <t>EFLANLHI</t>
    </r>
  </si>
  <si>
    <r>
      <t>YHASK</t>
    </r>
    <r>
      <rPr>
        <sz val="10"/>
        <color rgb="FFFF0000"/>
        <rFont val="Courier New"/>
        <family val="3"/>
      </rPr>
      <t>Y</t>
    </r>
    <r>
      <rPr>
        <sz val="10"/>
        <color rgb="FF000000"/>
        <rFont val="Courier New"/>
        <family val="3"/>
      </rPr>
      <t>EFLANLHIT</t>
    </r>
  </si>
  <si>
    <r>
      <t>QDKLRVIC</t>
    </r>
    <r>
      <rPr>
        <sz val="10"/>
        <color rgb="FFFF0000"/>
        <rFont val="Courier New"/>
        <family val="3"/>
      </rPr>
      <t>S</t>
    </r>
    <r>
      <rPr>
        <sz val="10"/>
        <color rgb="FF000000"/>
        <rFont val="Courier New"/>
        <family val="3"/>
      </rPr>
      <t>KGNLVK</t>
    </r>
  </si>
  <si>
    <r>
      <t>DKLRVIC</t>
    </r>
    <r>
      <rPr>
        <sz val="10"/>
        <color rgb="FFFF0000"/>
        <rFont val="Courier New"/>
        <family val="3"/>
      </rPr>
      <t>S</t>
    </r>
    <r>
      <rPr>
        <sz val="10"/>
        <color rgb="FF000000"/>
        <rFont val="Courier New"/>
        <family val="3"/>
      </rPr>
      <t>KGNLVKE</t>
    </r>
  </si>
  <si>
    <r>
      <t>KLRVIC</t>
    </r>
    <r>
      <rPr>
        <sz val="10"/>
        <color rgb="FFFF0000"/>
        <rFont val="Courier New"/>
        <family val="3"/>
      </rPr>
      <t>S</t>
    </r>
    <r>
      <rPr>
        <sz val="10"/>
        <color rgb="FF000000"/>
        <rFont val="Courier New"/>
        <family val="3"/>
      </rPr>
      <t>KGNLVKES</t>
    </r>
  </si>
  <si>
    <r>
      <t>YQDKLRVIC</t>
    </r>
    <r>
      <rPr>
        <sz val="10"/>
        <color rgb="FFFF0000"/>
        <rFont val="Courier New"/>
        <family val="3"/>
      </rPr>
      <t>S</t>
    </r>
    <r>
      <rPr>
        <sz val="10"/>
        <color rgb="FF000000"/>
        <rFont val="Courier New"/>
        <family val="3"/>
      </rPr>
      <t>KGNLV</t>
    </r>
  </si>
  <si>
    <r>
      <t>LRVIC</t>
    </r>
    <r>
      <rPr>
        <sz val="10"/>
        <color rgb="FFFF0000"/>
        <rFont val="Courier New"/>
        <family val="3"/>
      </rPr>
      <t>S</t>
    </r>
    <r>
      <rPr>
        <sz val="10"/>
        <color rgb="FF000000"/>
        <rFont val="Courier New"/>
        <family val="3"/>
      </rPr>
      <t>KGNLVKESG</t>
    </r>
  </si>
  <si>
    <r>
      <t>RVIC</t>
    </r>
    <r>
      <rPr>
        <sz val="10"/>
        <color rgb="FFFF0000"/>
        <rFont val="Courier New"/>
        <family val="3"/>
      </rPr>
      <t>S</t>
    </r>
    <r>
      <rPr>
        <sz val="10"/>
        <color rgb="FF000000"/>
        <rFont val="Courier New"/>
        <family val="3"/>
      </rPr>
      <t>KGNLVKESGT</t>
    </r>
  </si>
  <si>
    <t>DRB3*13:01</t>
  </si>
  <si>
    <r>
      <t>EHPFFTL</t>
    </r>
    <r>
      <rPr>
        <sz val="10"/>
        <color rgb="FFFF0000"/>
        <rFont val="Courier New"/>
        <family val="3"/>
      </rPr>
      <t>Q</t>
    </r>
    <r>
      <rPr>
        <sz val="10"/>
        <color rgb="FF000000"/>
        <rFont val="Courier New"/>
        <family val="3"/>
      </rPr>
      <t>KTKKTDI</t>
    </r>
  </si>
  <si>
    <r>
      <t>HPFFTL</t>
    </r>
    <r>
      <rPr>
        <sz val="10"/>
        <color rgb="FFFF0000"/>
        <rFont val="Courier New"/>
        <family val="3"/>
      </rPr>
      <t>Q</t>
    </r>
    <r>
      <rPr>
        <sz val="10"/>
        <color rgb="FF000000"/>
        <rFont val="Courier New"/>
        <family val="3"/>
      </rPr>
      <t>KTKKTDIA</t>
    </r>
  </si>
  <si>
    <r>
      <t>PFFTL</t>
    </r>
    <r>
      <rPr>
        <sz val="10"/>
        <color rgb="FFFF0000"/>
        <rFont val="Courier New"/>
        <family val="3"/>
      </rPr>
      <t>Q</t>
    </r>
    <r>
      <rPr>
        <sz val="10"/>
        <color rgb="FF000000"/>
        <rFont val="Courier New"/>
        <family val="3"/>
      </rPr>
      <t>KTKKTDIAA</t>
    </r>
  </si>
  <si>
    <r>
      <t>FFTL</t>
    </r>
    <r>
      <rPr>
        <sz val="10"/>
        <color rgb="FFFF0000"/>
        <rFont val="Courier New"/>
        <family val="3"/>
      </rPr>
      <t>Q</t>
    </r>
    <r>
      <rPr>
        <sz val="10"/>
        <color rgb="FF000000"/>
        <rFont val="Courier New"/>
        <family val="3"/>
      </rPr>
      <t>KTKKTDIAAF</t>
    </r>
  </si>
  <si>
    <t>D291J</t>
  </si>
  <si>
    <t>DRB1*13:01</t>
  </si>
  <si>
    <t>DRB3*01:01</t>
  </si>
  <si>
    <r>
      <t>NGSIEL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RADSDSSQ</t>
    </r>
  </si>
  <si>
    <r>
      <t>GSIEL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RADSDSSQR</t>
    </r>
  </si>
  <si>
    <r>
      <t>SIEL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RADSDSSQRD</t>
    </r>
  </si>
  <si>
    <r>
      <t>IEL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RADSDSSQRDR</t>
    </r>
  </si>
  <si>
    <r>
      <t>EL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RADSDSSQRDRN</t>
    </r>
  </si>
  <si>
    <r>
      <t>L</t>
    </r>
    <r>
      <rPr>
        <sz val="11"/>
        <color rgb="FFFF0000"/>
        <rFont val="Courier New"/>
        <family val="3"/>
      </rPr>
      <t>F</t>
    </r>
    <r>
      <rPr>
        <sz val="11"/>
        <color rgb="FF000000"/>
        <rFont val="Courier New"/>
        <family val="3"/>
      </rPr>
      <t>RADSDSSQRDRNG</t>
    </r>
  </si>
  <si>
    <r>
      <t>LPTAELRLFLA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RLR</t>
    </r>
  </si>
  <si>
    <r>
      <t>RNAN</t>
    </r>
    <r>
      <rPr>
        <sz val="11"/>
        <color rgb="FFFF0000"/>
        <rFont val="Courier New"/>
        <family val="3"/>
      </rPr>
      <t>V</t>
    </r>
    <r>
      <rPr>
        <sz val="11"/>
        <color rgb="FF000000"/>
        <rFont val="Courier New"/>
        <family val="3"/>
      </rPr>
      <t>YFLDVVQQAN</t>
    </r>
  </si>
  <si>
    <r>
      <t>GARSWKVFRSQ</t>
    </r>
    <r>
      <rPr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LQV</t>
    </r>
  </si>
  <si>
    <r>
      <t>ARSWKVFRSQ</t>
    </r>
    <r>
      <rPr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LQVP</t>
    </r>
  </si>
  <si>
    <r>
      <t>RSWKVFRSQ</t>
    </r>
    <r>
      <rPr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LQVPE</t>
    </r>
  </si>
  <si>
    <r>
      <t>SWKVFRSQ</t>
    </r>
    <r>
      <rPr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LQVPER</t>
    </r>
  </si>
  <si>
    <r>
      <t>WKVFRSQ</t>
    </r>
    <r>
      <rPr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LQVPERE</t>
    </r>
  </si>
  <si>
    <t>Q2278R</t>
  </si>
  <si>
    <t>DRB1*04:05</t>
  </si>
  <si>
    <r>
      <t>SLEKKVSLL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NESVE</t>
    </r>
  </si>
  <si>
    <r>
      <t>LEKKVSLL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NESVEK</t>
    </r>
  </si>
  <si>
    <r>
      <t>EKKVSLL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NESVEKN</t>
    </r>
  </si>
  <si>
    <r>
      <t>KKVSLL</t>
    </r>
    <r>
      <rPr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NESVEKNK</t>
    </r>
  </si>
  <si>
    <t>D238V</t>
  </si>
  <si>
    <t>T425P</t>
  </si>
  <si>
    <t>N111I</t>
  </si>
  <si>
    <t>N111Y</t>
  </si>
  <si>
    <t>I238F</t>
  </si>
  <si>
    <r>
      <t>DEYFDWVWDDL</t>
    </r>
    <r>
      <rPr>
        <sz val="11"/>
        <color rgb="FFFF0000"/>
        <rFont val="Courier New"/>
        <family val="3"/>
      </rPr>
      <t>I</t>
    </r>
    <r>
      <rPr>
        <sz val="11"/>
        <color rgb="FF000000"/>
        <rFont val="Courier New"/>
        <family val="3"/>
      </rPr>
      <t>KSS</t>
    </r>
  </si>
  <si>
    <r>
      <t>FDWVWDDL</t>
    </r>
    <r>
      <rPr>
        <sz val="11"/>
        <color rgb="FFFF0000"/>
        <rFont val="Courier New"/>
        <family val="3"/>
      </rPr>
      <t>I</t>
    </r>
    <r>
      <rPr>
        <sz val="11"/>
        <color rgb="FF000000"/>
        <rFont val="Courier New"/>
        <family val="3"/>
      </rPr>
      <t>KSSATL</t>
    </r>
  </si>
  <si>
    <r>
      <t>EEDEYFDWVWDDL</t>
    </r>
    <r>
      <rPr>
        <sz val="11"/>
        <color rgb="FFFF0000"/>
        <rFont val="Courier New"/>
        <family val="3"/>
      </rPr>
      <t>I</t>
    </r>
    <r>
      <rPr>
        <sz val="11"/>
        <color rgb="FF000000"/>
        <rFont val="Courier New"/>
        <family val="3"/>
      </rPr>
      <t>K</t>
    </r>
  </si>
  <si>
    <t xml:space="preserve">  DRB1*13:01</t>
  </si>
  <si>
    <t xml:space="preserve"> DRB4*01:03</t>
  </si>
  <si>
    <t>DQA1*01:01-DQB1*06:03</t>
  </si>
  <si>
    <t>DRB4*01:03</t>
  </si>
  <si>
    <t xml:space="preserve"> DRB1*01:01</t>
  </si>
  <si>
    <t>DQA1*01:03-DQB1*05:01</t>
  </si>
  <si>
    <t>DPA1*01:03-DPB1*02:02</t>
  </si>
  <si>
    <t xml:space="preserve">DRB1*01:01  </t>
  </si>
  <si>
    <t xml:space="preserve"> DRB1*13:01</t>
  </si>
  <si>
    <t xml:space="preserve">DRB4*01:03   </t>
  </si>
  <si>
    <t>Q258P</t>
  </si>
  <si>
    <t>M244L</t>
  </si>
  <si>
    <t>MHC-I</t>
  </si>
  <si>
    <t>MHC-II</t>
  </si>
  <si>
    <t>PATIENT  10615</t>
  </si>
  <si>
    <t>PATIENT  10619</t>
  </si>
  <si>
    <t>PATIENT  10635</t>
  </si>
  <si>
    <t>Sequences</t>
  </si>
  <si>
    <t>PATIENT 10635</t>
  </si>
  <si>
    <t>PATIENT  10622</t>
  </si>
  <si>
    <t>PATIENT  10627</t>
  </si>
  <si>
    <t>SPSB3 (2)</t>
  </si>
  <si>
    <t>PATIENT  10628</t>
  </si>
  <si>
    <t>PATIENT  10584</t>
  </si>
  <si>
    <t>PATIENT  10594</t>
  </si>
  <si>
    <t>PATIENT  10632</t>
  </si>
  <si>
    <r>
      <t>LEEFGAGLS</t>
    </r>
    <r>
      <rPr>
        <sz val="11"/>
        <color rgb="FFFF0000"/>
        <rFont val="Courier New"/>
        <family val="3"/>
      </rPr>
      <t>F</t>
    </r>
  </si>
  <si>
    <t>ALB</t>
  </si>
  <si>
    <t>HLA-C*07:18</t>
  </si>
  <si>
    <t>ARID4A</t>
  </si>
  <si>
    <t>HLA-A*02:01</t>
  </si>
  <si>
    <t>HLA-B*18:01</t>
  </si>
  <si>
    <t>ATP1A1</t>
  </si>
  <si>
    <t>ATP8B1</t>
  </si>
  <si>
    <t>C1QB</t>
  </si>
  <si>
    <t>HLA-B*58:01</t>
  </si>
  <si>
    <t>CD163</t>
  </si>
  <si>
    <t>HLA-A*24:02</t>
  </si>
  <si>
    <t>CEP192</t>
  </si>
  <si>
    <t>CEP78</t>
  </si>
  <si>
    <t>CLASRP</t>
  </si>
  <si>
    <t>CPSF1</t>
  </si>
  <si>
    <t>DEXI</t>
  </si>
  <si>
    <t>FAT1</t>
  </si>
  <si>
    <t>FAXDC2</t>
  </si>
  <si>
    <t>HNRNPL</t>
  </si>
  <si>
    <t>IGF1</t>
  </si>
  <si>
    <t>KDM5B</t>
  </si>
  <si>
    <t>KPNA2</t>
  </si>
  <si>
    <t>LTN1</t>
  </si>
  <si>
    <t>MAP4K4</t>
  </si>
  <si>
    <t>NACC2</t>
  </si>
  <si>
    <t>NAGA</t>
  </si>
  <si>
    <t>NUFIP1</t>
  </si>
  <si>
    <t>PARP8</t>
  </si>
  <si>
    <t>PLEC</t>
  </si>
  <si>
    <t>PNPLA3</t>
  </si>
  <si>
    <t>PRRC2A</t>
  </si>
  <si>
    <t>PRSS27</t>
  </si>
  <si>
    <t>S1PR1</t>
  </si>
  <si>
    <t>SLC10A5</t>
  </si>
  <si>
    <t>STT3B</t>
  </si>
  <si>
    <t>TANGO6</t>
  </si>
  <si>
    <t>TGFB2</t>
  </si>
  <si>
    <t>TSC22D1</t>
  </si>
  <si>
    <t>TUBA4A</t>
  </si>
  <si>
    <t>TXNDC11</t>
  </si>
  <si>
    <t>USP19</t>
  </si>
  <si>
    <t>VPS33B</t>
  </si>
  <si>
    <t>WNK3</t>
  </si>
  <si>
    <t>ZBED9</t>
  </si>
  <si>
    <t>ZBTB7B</t>
  </si>
  <si>
    <t>ZNF546</t>
  </si>
  <si>
    <r>
      <t>QRLKCASLQ</t>
    </r>
    <r>
      <rPr>
        <sz val="11"/>
        <color rgb="FFFF0000"/>
        <rFont val="Courier New"/>
        <family val="3"/>
      </rPr>
      <t>I</t>
    </r>
  </si>
  <si>
    <r>
      <t>LQ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FGERAF</t>
    </r>
  </si>
  <si>
    <r>
      <t>YL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VGTDVSA</t>
    </r>
  </si>
  <si>
    <r>
      <t>HETHH</t>
    </r>
    <r>
      <rPr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PSRRF</t>
    </r>
  </si>
  <si>
    <r>
      <t>G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SFFILSL</t>
    </r>
  </si>
  <si>
    <r>
      <t>LG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SFFILSL</t>
    </r>
  </si>
  <si>
    <r>
      <t>G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SFFILSLI</t>
    </r>
  </si>
  <si>
    <r>
      <t>VAVFLG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SF</t>
    </r>
  </si>
  <si>
    <r>
      <t>V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ISGQEGM</t>
    </r>
  </si>
  <si>
    <r>
      <t>V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TFCDYAY</t>
    </r>
  </si>
  <si>
    <r>
      <t>IWQC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HHEWG</t>
    </r>
  </si>
  <si>
    <r>
      <t>N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AIIRPHA</t>
    </r>
  </si>
  <si>
    <r>
      <t>CLREGVL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F</t>
    </r>
  </si>
  <si>
    <r>
      <t>YTYEDSTVAK</t>
    </r>
    <r>
      <rPr>
        <sz val="11"/>
        <color rgb="FFFF0000"/>
        <rFont val="Courier New"/>
        <family val="3"/>
      </rPr>
      <t>L</t>
    </r>
  </si>
  <si>
    <r>
      <t>PYLL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HVDQEL</t>
    </r>
  </si>
  <si>
    <r>
      <t>LL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HVDQEL</t>
    </r>
  </si>
  <si>
    <r>
      <t>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HVDQELL</t>
    </r>
  </si>
  <si>
    <r>
      <t>EYIVLNVGL</t>
    </r>
    <r>
      <rPr>
        <sz val="11"/>
        <color rgb="FFFF0000"/>
        <rFont val="Courier New"/>
        <family val="3"/>
      </rPr>
      <t>I</t>
    </r>
  </si>
  <si>
    <r>
      <t>AEKLLQANK</t>
    </r>
    <r>
      <rPr>
        <sz val="11"/>
        <color rgb="FFFF0000"/>
        <rFont val="Courier New"/>
        <family val="3"/>
      </rPr>
      <t>F</t>
    </r>
  </si>
  <si>
    <r>
      <t>L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FNQCYGV</t>
    </r>
  </si>
  <si>
    <r>
      <t>EFHDYHHL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F</t>
    </r>
  </si>
  <si>
    <r>
      <t>FHDYHHL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F</t>
    </r>
  </si>
  <si>
    <r>
      <t>WESKSDAL</t>
    </r>
    <r>
      <rPr>
        <sz val="11"/>
        <color rgb="FFFF0000"/>
        <rFont val="Courier New"/>
        <family val="3"/>
      </rPr>
      <t>V</t>
    </r>
  </si>
  <si>
    <r>
      <t>SDAL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TLGF</t>
    </r>
  </si>
  <si>
    <r>
      <t>WESKSDAL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TL</t>
    </r>
  </si>
  <si>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TLGFLNHY</t>
    </r>
  </si>
  <si>
    <r>
      <t>SKSDAL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TL</t>
    </r>
  </si>
  <si>
    <r>
      <t>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TMSSSHLFY</t>
    </r>
  </si>
  <si>
    <r>
      <t>I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NPNTLMT</t>
    </r>
  </si>
  <si>
    <r>
      <t>IEP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MNLLTA</t>
    </r>
  </si>
  <si>
    <r>
      <t>L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AKEQGTV</t>
    </r>
  </si>
  <si>
    <r>
      <t>SSSEESGT</t>
    </r>
    <r>
      <rPr>
        <sz val="11"/>
        <color rgb="FFFF0000"/>
        <rFont val="Courier New"/>
        <family val="3"/>
      </rPr>
      <t>M</t>
    </r>
  </si>
  <si>
    <r>
      <t>SEMNVIAADM</t>
    </r>
    <r>
      <rPr>
        <sz val="11"/>
        <color rgb="FFFF0000"/>
        <rFont val="Courier New"/>
        <family val="3"/>
      </rPr>
      <t>Y</t>
    </r>
  </si>
  <si>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TNARRVRKRW</t>
    </r>
  </si>
  <si>
    <r>
      <t>IAADM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TNA</t>
    </r>
  </si>
  <si>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SVLSILNWFV</t>
    </r>
  </si>
  <si>
    <r>
      <t>IQDSW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SVL</t>
    </r>
  </si>
  <si>
    <r>
      <t>TLPG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PPPF</t>
    </r>
  </si>
  <si>
    <r>
      <t>MEAQTLPG</t>
    </r>
    <r>
      <rPr>
        <sz val="11"/>
        <color rgb="FFFF0000"/>
        <rFont val="Courier New"/>
        <family val="3"/>
      </rPr>
      <t>A</t>
    </r>
  </si>
  <si>
    <r>
      <t>QTLPG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PPPF</t>
    </r>
  </si>
  <si>
    <r>
      <t>LTSG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IGIL</t>
    </r>
  </si>
  <si>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TTLTSQYIKF</t>
    </r>
  </si>
  <si>
    <r>
      <t>E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TTLTSQY</t>
    </r>
  </si>
  <si>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TTLTSQYI</t>
    </r>
  </si>
  <si>
    <r>
      <t>ALAVRLEG</t>
    </r>
    <r>
      <rPr>
        <sz val="11"/>
        <color rgb="FFFF0000"/>
        <rFont val="Courier New"/>
        <family val="3"/>
      </rPr>
      <t>V</t>
    </r>
  </si>
  <si>
    <r>
      <t>V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FGSLPPA</t>
    </r>
  </si>
  <si>
    <r>
      <t>KLAVPIIDT</t>
    </r>
    <r>
      <rPr>
        <sz val="11"/>
        <color rgb="FFFF0000"/>
        <rFont val="Courier New"/>
        <family val="3"/>
      </rPr>
      <t>L</t>
    </r>
  </si>
  <si>
    <r>
      <t>LAVPIIDT</t>
    </r>
    <r>
      <rPr>
        <sz val="11"/>
        <color rgb="FFFF0000"/>
        <rFont val="Courier New"/>
        <family val="3"/>
      </rPr>
      <t>L</t>
    </r>
  </si>
  <si>
    <r>
      <t>IDT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KCNLLY</t>
    </r>
  </si>
  <si>
    <r>
      <t>KENSIKLT</t>
    </r>
    <r>
      <rPr>
        <sz val="11"/>
        <color rgb="FFFF0000"/>
        <rFont val="Courier New"/>
        <family val="3"/>
      </rPr>
      <t>L</t>
    </r>
  </si>
  <si>
    <r>
      <t>DKENSIKLT</t>
    </r>
    <r>
      <rPr>
        <sz val="11"/>
        <color rgb="FFFF0000"/>
        <rFont val="Courier New"/>
        <family val="3"/>
      </rPr>
      <t>L</t>
    </r>
  </si>
  <si>
    <r>
      <t>KENSIKLT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VV</t>
    </r>
  </si>
  <si>
    <r>
      <t>LLFGYSFA</t>
    </r>
    <r>
      <rPr>
        <sz val="11"/>
        <color rgb="FFFF0000"/>
        <rFont val="Courier New"/>
        <family val="3"/>
      </rPr>
      <t>T</t>
    </r>
  </si>
  <si>
    <r>
      <t>GLLFGYSFA</t>
    </r>
    <r>
      <rPr>
        <sz val="11"/>
        <color rgb="FFFF0000"/>
        <rFont val="Courier New"/>
        <family val="3"/>
      </rPr>
      <t>T</t>
    </r>
  </si>
  <si>
    <r>
      <t>A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VCTLPLPV</t>
    </r>
  </si>
  <si>
    <r>
      <t>LGLLFGYSFA</t>
    </r>
    <r>
      <rPr>
        <sz val="11"/>
        <color rgb="FFFF0000"/>
        <rFont val="Courier New"/>
        <family val="3"/>
      </rPr>
      <t>T</t>
    </r>
  </si>
  <si>
    <r>
      <t>LFGYSFA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</t>
    </r>
  </si>
  <si>
    <r>
      <t>FA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VCTLPL</t>
    </r>
  </si>
  <si>
    <r>
      <t>GYSFA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VCTL</t>
    </r>
  </si>
  <si>
    <r>
      <t>YSFA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VCTLPL</t>
    </r>
  </si>
  <si>
    <r>
      <t>FGYSFA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VC</t>
    </r>
  </si>
  <si>
    <r>
      <t>GVMV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LMLTL</t>
    </r>
  </si>
  <si>
    <r>
      <t>VMV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LMLTL</t>
    </r>
  </si>
  <si>
    <r>
      <t>YFAGVMV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LM</t>
    </r>
  </si>
  <si>
    <r>
      <t>FAGVMV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LML</t>
    </r>
  </si>
  <si>
    <r>
      <t>FSSKSLLE</t>
    </r>
    <r>
      <rPr>
        <sz val="11"/>
        <color rgb="FFFF0000"/>
        <rFont val="Courier New"/>
        <family val="3"/>
      </rPr>
      <t>V</t>
    </r>
  </si>
  <si>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LEPLTILYYI</t>
    </r>
  </si>
  <si>
    <r>
      <t>VSQ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LEPLTI</t>
    </r>
  </si>
  <si>
    <r>
      <t>Q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LEPLTILY</t>
    </r>
  </si>
  <si>
    <r>
      <t>CVSQ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LEPL</t>
    </r>
  </si>
  <si>
    <r>
      <t>Q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LEPLTIL</t>
    </r>
  </si>
  <si>
    <r>
      <t>VLKEQI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EL</t>
    </r>
  </si>
  <si>
    <r>
      <t>GEFS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AREDM</t>
    </r>
  </si>
  <si>
    <r>
      <t>FS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AREDMAAL</t>
    </r>
  </si>
  <si>
    <r>
      <t>Y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RRDSEVVLL</t>
    </r>
  </si>
  <si>
    <r>
      <t>EGYARY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VSVF</t>
    </r>
  </si>
  <si>
    <r>
      <t>Y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VSVFQPPF</t>
    </r>
  </si>
  <si>
    <r>
      <t>LPEFF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DYF</t>
    </r>
  </si>
  <si>
    <r>
      <t>PEFF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DYFL</t>
    </r>
  </si>
  <si>
    <r>
      <t>ELPEFF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DYFL</t>
    </r>
  </si>
  <si>
    <r>
      <t>FQP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MNMQAF</t>
    </r>
  </si>
  <si>
    <r>
      <t>ML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ESAAKKV</t>
    </r>
  </si>
  <si>
    <r>
      <t>LEML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ESAAK</t>
    </r>
  </si>
  <si>
    <r>
      <t>E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DFVGPEAL</t>
    </r>
  </si>
  <si>
    <r>
      <t>S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RYNLTQHF</t>
    </r>
  </si>
  <si>
    <t>PATIENT  HLA063</t>
  </si>
  <si>
    <t>K229I</t>
  </si>
  <si>
    <t>T11S</t>
  </si>
  <si>
    <t>S2726C</t>
  </si>
  <si>
    <t>V304L</t>
  </si>
  <si>
    <t>G909V</t>
  </si>
  <si>
    <t>V195A</t>
  </si>
  <si>
    <t>K346T</t>
  </si>
  <si>
    <t>K1433E</t>
  </si>
  <si>
    <t>D44E</t>
  </si>
  <si>
    <t>V175L</t>
  </si>
  <si>
    <t>V865A</t>
  </si>
  <si>
    <t>V57I</t>
  </si>
  <si>
    <t>L693F</t>
  </si>
  <si>
    <t>K282T</t>
  </si>
  <si>
    <t>E557V</t>
  </si>
  <si>
    <t>H25R</t>
  </si>
  <si>
    <t>M592R</t>
  </si>
  <si>
    <t>L425M</t>
  </si>
  <si>
    <t>L71R</t>
  </si>
  <si>
    <t>T744M</t>
  </si>
  <si>
    <t>C441Y</t>
  </si>
  <si>
    <t>W223R</t>
  </si>
  <si>
    <t>P324A</t>
  </si>
  <si>
    <t>L461R</t>
  </si>
  <si>
    <t>L1353R</t>
  </si>
  <si>
    <t>D299V</t>
  </si>
  <si>
    <t>N1992T</t>
  </si>
  <si>
    <t>P189L</t>
  </si>
  <si>
    <t>S49L</t>
  </si>
  <si>
    <t>K356T</t>
  </si>
  <si>
    <t>R459P</t>
  </si>
  <si>
    <t>L626V</t>
  </si>
  <si>
    <t>D412A</t>
  </si>
  <si>
    <t>K1011E</t>
  </si>
  <si>
    <t>E420A</t>
  </si>
  <si>
    <t>V121L</t>
  </si>
  <si>
    <t>S968F</t>
  </si>
  <si>
    <t>R162T</t>
  </si>
  <si>
    <t>G1778R</t>
  </si>
  <si>
    <t>G857A</t>
  </si>
  <si>
    <t>L125R</t>
  </si>
  <si>
    <t>R592S</t>
  </si>
  <si>
    <t>KIF1B</t>
  </si>
  <si>
    <t>MLH3</t>
  </si>
  <si>
    <t>PPP1R3C</t>
  </si>
  <si>
    <t>SNRNP27</t>
  </si>
  <si>
    <t>SRRM2</t>
  </si>
  <si>
    <t>THOC7</t>
  </si>
  <si>
    <t>WDR53</t>
  </si>
  <si>
    <t>S337R</t>
  </si>
  <si>
    <t>F168L</t>
  </si>
  <si>
    <t>N155H</t>
  </si>
  <si>
    <t>E35V</t>
  </si>
  <si>
    <t>T1205I</t>
  </si>
  <si>
    <t>D24V</t>
  </si>
  <si>
    <t>E124G</t>
  </si>
  <si>
    <r>
      <t>LQ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FGERAFKAWAVA</t>
    </r>
  </si>
  <si>
    <r>
      <t>SLQ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FGERAFKAWAV</t>
    </r>
  </si>
  <si>
    <r>
      <t>ASLQ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FGERAFKAWA</t>
    </r>
  </si>
  <si>
    <t>PATIENT  HLA066</t>
  </si>
  <si>
    <t>ABCC3</t>
  </si>
  <si>
    <t>HLA-C*07:02</t>
  </si>
  <si>
    <t>HLA-B*07:02</t>
  </si>
  <si>
    <t>ACTR1B</t>
  </si>
  <si>
    <t>HLA-B*44:02</t>
  </si>
  <si>
    <t>C1QA</t>
  </si>
  <si>
    <t>C7</t>
  </si>
  <si>
    <t>CABLES1</t>
  </si>
  <si>
    <t>CDH23</t>
  </si>
  <si>
    <t>FASN</t>
  </si>
  <si>
    <t>HLA-C*05:01</t>
  </si>
  <si>
    <t>GTF2F2</t>
  </si>
  <si>
    <t>LRIG1</t>
  </si>
  <si>
    <t>MOGS</t>
  </si>
  <si>
    <t>NHLRC3</t>
  </si>
  <si>
    <t>OBSL1</t>
  </si>
  <si>
    <t>PKLR</t>
  </si>
  <si>
    <t>POLD1</t>
  </si>
  <si>
    <t>RACK1</t>
  </si>
  <si>
    <t>RNASEH2</t>
  </si>
  <si>
    <t>RNASEH2A</t>
  </si>
  <si>
    <t>RRAD</t>
  </si>
  <si>
    <t>RUNX3</t>
  </si>
  <si>
    <t>SHPK</t>
  </si>
  <si>
    <t>SWT1</t>
  </si>
  <si>
    <t>TFIP11</t>
  </si>
  <si>
    <t>TPST2</t>
  </si>
  <si>
    <t>VIM</t>
  </si>
  <si>
    <t>L1028R</t>
  </si>
  <si>
    <t>D231A</t>
  </si>
  <si>
    <t>G203R</t>
  </si>
  <si>
    <t>W406R</t>
  </si>
  <si>
    <t>F409Y</t>
  </si>
  <si>
    <t>E3194Q</t>
  </si>
  <si>
    <t>V376G</t>
  </si>
  <si>
    <t>Y153D</t>
  </si>
  <si>
    <t>Q1062L</t>
  </si>
  <si>
    <t>F727V</t>
  </si>
  <si>
    <t>L606V</t>
  </si>
  <si>
    <t>D49Y</t>
  </si>
  <si>
    <t>T72P</t>
  </si>
  <si>
    <t>P62A</t>
  </si>
  <si>
    <t>T888P</t>
  </si>
  <si>
    <t>G232A</t>
  </si>
  <si>
    <t>S115F</t>
  </si>
  <si>
    <t>T65P</t>
  </si>
  <si>
    <t>R198L</t>
  </si>
  <si>
    <t>T367P</t>
  </si>
  <si>
    <t>A140V</t>
  </si>
  <si>
    <t>C383S</t>
  </si>
  <si>
    <t>I102L</t>
  </si>
  <si>
    <t>P205R</t>
  </si>
  <si>
    <t>R78Q</t>
  </si>
  <si>
    <r>
      <t>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</t>
    </r>
  </si>
  <si>
    <r>
      <t>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</t>
    </r>
  </si>
  <si>
    <r>
      <t>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</t>
    </r>
  </si>
  <si>
    <r>
      <t>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AAMAMAA</t>
    </r>
  </si>
  <si>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EALETEKVQY</t>
    </r>
  </si>
  <si>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EALETEKV</t>
    </r>
  </si>
  <si>
    <r>
      <t>LFQVVS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GM</t>
    </r>
  </si>
  <si>
    <r>
      <t>VS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GMVLQL</t>
    </r>
  </si>
  <si>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PQVTLNSQ</t>
    </r>
  </si>
  <si>
    <r>
      <t>F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PQVTLNS</t>
    </r>
  </si>
  <si>
    <r>
      <t>GGPF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PQVT</t>
    </r>
  </si>
  <si>
    <r>
      <t>RGGPF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PQVT</t>
    </r>
  </si>
  <si>
    <r>
      <t>GPF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PQVTLNS</t>
    </r>
  </si>
  <si>
    <r>
      <t>PF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PQVTLNS</t>
    </r>
  </si>
  <si>
    <r>
      <t>A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GARRNTI</t>
    </r>
  </si>
  <si>
    <r>
      <t>Q</t>
    </r>
    <r>
      <rPr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YDNIAKL</t>
    </r>
  </si>
  <si>
    <r>
      <t>RLQ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VDQPL</t>
    </r>
  </si>
  <si>
    <r>
      <t>PALLDGRLQ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V</t>
    </r>
  </si>
  <si>
    <r>
      <t>KPVANHQY</t>
    </r>
    <r>
      <rPr>
        <sz val="11"/>
        <color rgb="FFFF0000"/>
        <rFont val="Courier New"/>
        <family val="3"/>
      </rPr>
      <t>D</t>
    </r>
  </si>
  <si>
    <r>
      <t>GAEAVQAQ</t>
    </r>
    <r>
      <rPr>
        <sz val="11"/>
        <color rgb="FFFF0000"/>
        <rFont val="Courier New"/>
        <family val="3"/>
      </rPr>
      <t>L</t>
    </r>
  </si>
  <si>
    <r>
      <t>W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KGDRPLSL</t>
    </r>
  </si>
  <si>
    <r>
      <t>HLDLRCWVA</t>
    </r>
    <r>
      <rPr>
        <sz val="11"/>
        <color rgb="FFFF0000"/>
        <rFont val="Courier New"/>
        <family val="3"/>
      </rPr>
      <t>V</t>
    </r>
  </si>
  <si>
    <r>
      <t>TEKILYRL</t>
    </r>
    <r>
      <rPr>
        <sz val="11"/>
        <color rgb="FFFF0000"/>
        <rFont val="Courier New"/>
        <family val="3"/>
      </rPr>
      <t>Y</t>
    </r>
  </si>
  <si>
    <r>
      <t>WRTEKILYRL</t>
    </r>
    <r>
      <rPr>
        <sz val="11"/>
        <color rgb="FFFF0000"/>
        <rFont val="Courier New"/>
        <family val="3"/>
      </rPr>
      <t>Y</t>
    </r>
  </si>
  <si>
    <r>
      <t>RTEKILYRL</t>
    </r>
    <r>
      <rPr>
        <sz val="11"/>
        <color rgb="FFFF0000"/>
        <rFont val="Courier New"/>
        <family val="3"/>
      </rPr>
      <t>Y</t>
    </r>
  </si>
  <si>
    <r>
      <t>GAEHGLLL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</t>
    </r>
  </si>
  <si>
    <r>
      <t>L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AALPTDA</t>
    </r>
  </si>
  <si>
    <r>
      <t>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AAMADTF</t>
    </r>
  </si>
  <si>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AAMADTFL</t>
    </r>
  </si>
  <si>
    <r>
      <t>L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RAASDYA</t>
    </r>
  </si>
  <si>
    <r>
      <t>L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RAASDYAG</t>
    </r>
  </si>
  <si>
    <r>
      <t>KEL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RAASDYA</t>
    </r>
  </si>
  <si>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GDIINALCF</t>
    </r>
  </si>
  <si>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LSHDTATGLI</t>
    </r>
  </si>
  <si>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LSHDTATGL</t>
    </r>
  </si>
  <si>
    <r>
      <t>LGRVKYNLN</t>
    </r>
    <r>
      <rPr>
        <sz val="11"/>
        <color rgb="FFFF0000"/>
        <rFont val="Courier New"/>
        <family val="3"/>
      </rPr>
      <t>F</t>
    </r>
  </si>
  <si>
    <r>
      <t>GRVKYNLN</t>
    </r>
    <r>
      <rPr>
        <sz val="11"/>
        <color rgb="FFFF0000"/>
        <rFont val="Courier New"/>
        <family val="3"/>
      </rPr>
      <t>F</t>
    </r>
  </si>
  <si>
    <r>
      <t>G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QGPRLDW</t>
    </r>
  </si>
  <si>
    <r>
      <t>GPREPRRH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Q</t>
    </r>
  </si>
  <si>
    <r>
      <t>GPREPRRH</t>
    </r>
    <r>
      <rPr>
        <sz val="11"/>
        <color rgb="FFFF0000"/>
        <rFont val="Courier New"/>
        <family val="3"/>
      </rPr>
      <t>L</t>
    </r>
  </si>
  <si>
    <r>
      <t>VDGPREPRRH</t>
    </r>
    <r>
      <rPr>
        <sz val="11"/>
        <color rgb="FFFF0000"/>
        <rFont val="Courier New"/>
        <family val="3"/>
      </rPr>
      <t>L</t>
    </r>
  </si>
  <si>
    <r>
      <t>DGPREPRRH</t>
    </r>
    <r>
      <rPr>
        <sz val="11"/>
        <color rgb="FFFF0000"/>
        <rFont val="Courier New"/>
        <family val="3"/>
      </rPr>
      <t>L</t>
    </r>
  </si>
  <si>
    <r>
      <t>HL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ITPTVL</t>
    </r>
  </si>
  <si>
    <r>
      <t>KLTN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GSKL</t>
    </r>
  </si>
  <si>
    <r>
      <t>MVEE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ERRM</t>
    </r>
  </si>
  <si>
    <r>
      <t>R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IPRVLAM</t>
    </r>
  </si>
  <si>
    <r>
      <t>C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HKCSVQTL</t>
    </r>
  </si>
  <si>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HKCSVQTL</t>
    </r>
  </si>
  <si>
    <r>
      <t>RSSVPGV</t>
    </r>
    <r>
      <rPr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L</t>
    </r>
  </si>
  <si>
    <t>SAT1</t>
  </si>
  <si>
    <t>D16G</t>
  </si>
  <si>
    <r>
      <t>LGILQGFLVM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</t>
    </r>
  </si>
  <si>
    <r>
      <t>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AAMAMAAGG</t>
    </r>
  </si>
  <si>
    <r>
      <t>ILQGFLVM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AAMAMA</t>
    </r>
  </si>
  <si>
    <r>
      <t>GILQGFLVM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</t>
    </r>
  </si>
  <si>
    <r>
      <t>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AAMAMAAGGI</t>
    </r>
  </si>
  <si>
    <r>
      <t>AALGILQGFLVM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</t>
    </r>
  </si>
  <si>
    <r>
      <t>ALGILQGFLVM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</t>
    </r>
  </si>
  <si>
    <r>
      <t>RACYLSINPQK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EAL</t>
    </r>
  </si>
  <si>
    <r>
      <t>ERACYLSINPQK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EA</t>
    </r>
  </si>
  <si>
    <r>
      <t>LFQVVS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GMVLQLQQ</t>
    </r>
  </si>
  <si>
    <r>
      <t>TTNKGLFQVVS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GMV</t>
    </r>
  </si>
  <si>
    <r>
      <t>EKILYRL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VGWPKHP</t>
    </r>
  </si>
  <si>
    <r>
      <t>TEKILYRL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VGWPKH</t>
    </r>
  </si>
  <si>
    <r>
      <t>KILYRL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VGWPKHPE</t>
    </r>
  </si>
  <si>
    <r>
      <t>RTEKILYRL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VGWPK</t>
    </r>
  </si>
  <si>
    <r>
      <t>ILYRL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VGWPKHPEY</t>
    </r>
  </si>
  <si>
    <r>
      <t>TSMLGRVKYNLN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LS</t>
    </r>
  </si>
  <si>
    <r>
      <t>GRVKYNLN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LSHDTA</t>
    </r>
  </si>
  <si>
    <t>ABCD1</t>
  </si>
  <si>
    <t>HLA-B*35:03</t>
  </si>
  <si>
    <t>HLA-C*08:02</t>
  </si>
  <si>
    <t>ACADVL</t>
  </si>
  <si>
    <t>AMFR</t>
  </si>
  <si>
    <t>HLA-B*14:02</t>
  </si>
  <si>
    <t>ANKRD37</t>
  </si>
  <si>
    <t>HLA-A*31:01</t>
  </si>
  <si>
    <t>AOC1</t>
  </si>
  <si>
    <t>ARHGEF40</t>
  </si>
  <si>
    <t>C8A</t>
  </si>
  <si>
    <t>CASS4</t>
  </si>
  <si>
    <t>HHAT</t>
  </si>
  <si>
    <t>ILK</t>
  </si>
  <si>
    <t>LPIN1</t>
  </si>
  <si>
    <t>MACF1</t>
  </si>
  <si>
    <t>MAP3K2</t>
  </si>
  <si>
    <t>MPND</t>
  </si>
  <si>
    <t>SRSF9</t>
  </si>
  <si>
    <t>SYNM</t>
  </si>
  <si>
    <t>TBX2</t>
  </si>
  <si>
    <t>TTC1</t>
  </si>
  <si>
    <t>ULK4</t>
  </si>
  <si>
    <t>G66D</t>
  </si>
  <si>
    <t>T230S</t>
  </si>
  <si>
    <t>L316V</t>
  </si>
  <si>
    <t>G20R</t>
  </si>
  <si>
    <t>A357T</t>
  </si>
  <si>
    <t>T1364A</t>
  </si>
  <si>
    <t>I254V</t>
  </si>
  <si>
    <t>P655R</t>
  </si>
  <si>
    <t>R349S</t>
  </si>
  <si>
    <t>L446P</t>
  </si>
  <si>
    <t>V152L</t>
  </si>
  <si>
    <t>K1504R</t>
  </si>
  <si>
    <t>R148W</t>
  </si>
  <si>
    <t>K101M</t>
  </si>
  <si>
    <t>P105S</t>
  </si>
  <si>
    <t>K928E</t>
  </si>
  <si>
    <t>E365G</t>
  </si>
  <si>
    <t>C62Y</t>
  </si>
  <si>
    <t>S663A</t>
  </si>
  <si>
    <r>
      <t>KA</t>
    </r>
    <r>
      <rPr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MNRVFL</t>
    </r>
  </si>
  <si>
    <r>
      <t>AKA</t>
    </r>
    <r>
      <rPr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MNRVFL</t>
    </r>
  </si>
  <si>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SAVPSPCGK</t>
    </r>
  </si>
  <si>
    <r>
      <t>NY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RVVGNM</t>
    </r>
  </si>
  <si>
    <r>
      <t>GLKHLLET</t>
    </r>
    <r>
      <rPr>
        <sz val="11"/>
        <color rgb="FFFF0000"/>
        <rFont val="Courier New"/>
        <family val="3"/>
      </rPr>
      <t>R</t>
    </r>
  </si>
  <si>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LYGGHTPA</t>
    </r>
  </si>
  <si>
    <r>
      <t>W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SSIAQLL</t>
    </r>
  </si>
  <si>
    <r>
      <t>KV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TFCDYA</t>
    </r>
  </si>
  <si>
    <r>
      <t>G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GPAGSPL</t>
    </r>
  </si>
  <si>
    <r>
      <t>RANICGQNPG</t>
    </r>
    <r>
      <rPr>
        <sz val="11"/>
        <color rgb="FFFF0000"/>
        <rFont val="Courier New"/>
        <family val="3"/>
      </rPr>
      <t>R</t>
    </r>
  </si>
  <si>
    <r>
      <t>LHNFLI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YV</t>
    </r>
  </si>
  <si>
    <r>
      <t>LI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YVYIPV</t>
    </r>
  </si>
  <si>
    <r>
      <t>MIVPI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EKM</t>
    </r>
  </si>
  <si>
    <r>
      <t>SSSSV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KKRR</t>
    </r>
  </si>
  <si>
    <r>
      <t>V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KKRRKRR</t>
    </r>
  </si>
  <si>
    <r>
      <t>SSV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KKRRKR</t>
    </r>
  </si>
  <si>
    <r>
      <t>SV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KKRRKRR</t>
    </r>
  </si>
  <si>
    <r>
      <t>E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KQISEQL</t>
    </r>
  </si>
  <si>
    <r>
      <t>FGAE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KKRL</t>
    </r>
  </si>
  <si>
    <r>
      <t>AE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KKRLSI</t>
    </r>
  </si>
  <si>
    <r>
      <t>IYYLGK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FL</t>
    </r>
  </si>
  <si>
    <r>
      <t>LSIYYLGK</t>
    </r>
    <r>
      <rPr>
        <sz val="11"/>
        <color rgb="FFFF0000"/>
        <rFont val="Courier New"/>
        <family val="3"/>
      </rPr>
      <t>M</t>
    </r>
  </si>
  <si>
    <r>
      <t>GGRNGP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TR</t>
    </r>
  </si>
  <si>
    <r>
      <t>RGGRNGP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TR</t>
    </r>
  </si>
  <si>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TRRSDFRV</t>
    </r>
  </si>
  <si>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TRRSDFRVL</t>
    </r>
  </si>
  <si>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TRRSDFRVLV</t>
    </r>
  </si>
  <si>
    <r>
      <t>TVIEKEI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I</t>
    </r>
  </si>
  <si>
    <r>
      <t>DSDPEP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RL</t>
    </r>
  </si>
  <si>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FHDCSASF</t>
    </r>
  </si>
  <si>
    <r>
      <t>LFRHSTAD</t>
    </r>
    <r>
      <rPr>
        <sz val="11"/>
        <color rgb="FFFF0000"/>
        <rFont val="Courier New"/>
        <family val="3"/>
      </rPr>
      <t>A</t>
    </r>
  </si>
  <si>
    <t>PATIENT  HLA069</t>
  </si>
  <si>
    <t>ARHGEF4</t>
  </si>
  <si>
    <t>WDFY3</t>
  </si>
  <si>
    <t>A22V</t>
  </si>
  <si>
    <r>
      <t>VAAAKA</t>
    </r>
    <r>
      <rPr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MNRVFLQR</t>
    </r>
  </si>
  <si>
    <r>
      <t>N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LGLMHLRRLFTEL</t>
    </r>
  </si>
  <si>
    <r>
      <t>DN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LGLMHLRRLFTE</t>
    </r>
  </si>
  <si>
    <r>
      <t>QDN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LGLMHLRRLFT</t>
    </r>
  </si>
  <si>
    <t>PATIENT  HLA078</t>
  </si>
  <si>
    <t>HLA-C*15:02</t>
  </si>
  <si>
    <t>GBF1</t>
  </si>
  <si>
    <t>GDPD5</t>
  </si>
  <si>
    <t>HEXA</t>
  </si>
  <si>
    <t>HLA-B*51:01</t>
  </si>
  <si>
    <t>LYN</t>
  </si>
  <si>
    <t>MGST3</t>
  </si>
  <si>
    <t>PET117</t>
  </si>
  <si>
    <t>PNPO</t>
  </si>
  <si>
    <t>RBCK1</t>
  </si>
  <si>
    <t>RDH16</t>
  </si>
  <si>
    <t>RHBDD1</t>
  </si>
  <si>
    <t>RTKN</t>
  </si>
  <si>
    <t>SLC39A1</t>
  </si>
  <si>
    <t>SNX27</t>
  </si>
  <si>
    <t>SPTB</t>
  </si>
  <si>
    <t>TKT</t>
  </si>
  <si>
    <t>WDR11</t>
  </si>
  <si>
    <t>R344L</t>
  </si>
  <si>
    <t>A3807S</t>
  </si>
  <si>
    <t>R1461W</t>
  </si>
  <si>
    <t>D262G</t>
  </si>
  <si>
    <t>E405A</t>
  </si>
  <si>
    <t>L305V</t>
  </si>
  <si>
    <t>G79R</t>
  </si>
  <si>
    <t>A17P</t>
  </si>
  <si>
    <t>D74G</t>
  </si>
  <si>
    <t>L240P</t>
  </si>
  <si>
    <t>L125P</t>
  </si>
  <si>
    <t>V146G</t>
  </si>
  <si>
    <t>I159S</t>
  </si>
  <si>
    <t>A296V</t>
  </si>
  <si>
    <t>Q116H</t>
  </si>
  <si>
    <t>A297V</t>
  </si>
  <si>
    <t>T591P</t>
  </si>
  <si>
    <t>P138L</t>
  </si>
  <si>
    <r>
      <t>VNYMKEL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LVTKAGF</t>
    </r>
  </si>
  <si>
    <r>
      <t>FLAVG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VYHPRIASG</t>
    </r>
  </si>
  <si>
    <r>
      <t>KTYSEFCS</t>
    </r>
    <r>
      <rPr>
        <sz val="11"/>
        <color rgb="FFFF0000"/>
        <rFont val="Courier New"/>
        <family val="3"/>
      </rPr>
      <t>L</t>
    </r>
  </si>
  <si>
    <r>
      <t>ST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CSSIYF</t>
    </r>
  </si>
  <si>
    <r>
      <t>GSMLR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PRT</t>
    </r>
  </si>
  <si>
    <r>
      <t>R</t>
    </r>
    <r>
      <rPr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PRTSSQHA</t>
    </r>
  </si>
  <si>
    <r>
      <t>KLYGLQA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I</t>
    </r>
  </si>
  <si>
    <r>
      <t>NYMKEL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LV</t>
    </r>
  </si>
  <si>
    <r>
      <t>YMKEL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LVTK</t>
    </r>
  </si>
  <si>
    <r>
      <t>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LVTKAGF</t>
    </r>
  </si>
  <si>
    <r>
      <t>TLQHDKLVR</t>
    </r>
    <r>
      <rPr>
        <sz val="11"/>
        <color rgb="FFFF0000"/>
        <rFont val="Courier New"/>
        <family val="3"/>
      </rPr>
      <t>V</t>
    </r>
  </si>
  <si>
    <r>
      <t>LQHDKLVR</t>
    </r>
    <r>
      <rPr>
        <sz val="11"/>
        <color rgb="FFFF0000"/>
        <rFont val="Courier New"/>
        <family val="3"/>
      </rPr>
      <t>V</t>
    </r>
  </si>
  <si>
    <r>
      <t>FFLAVG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</t>
    </r>
  </si>
  <si>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VYHPRIAS</t>
    </r>
  </si>
  <si>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VYHPRIASG</t>
    </r>
  </si>
  <si>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VYHPRIASGL</t>
    </r>
  </si>
  <si>
    <r>
      <t>AVG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</t>
    </r>
  </si>
  <si>
    <r>
      <t>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</t>
    </r>
  </si>
  <si>
    <r>
      <t>T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ATVAGVHV</t>
    </r>
  </si>
  <si>
    <r>
      <t>GLSVLLT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ATV</t>
    </r>
  </si>
  <si>
    <r>
      <t>LGLSVLLT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</t>
    </r>
  </si>
  <si>
    <r>
      <t>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AAMADTFL</t>
    </r>
  </si>
  <si>
    <r>
      <t>FEEAVQCP</t>
    </r>
    <r>
      <rPr>
        <sz val="11"/>
        <color rgb="FFFF0000"/>
        <rFont val="Courier New"/>
        <family val="3"/>
      </rPr>
      <t>G</t>
    </r>
  </si>
  <si>
    <r>
      <t>DEEERAR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</t>
    </r>
  </si>
  <si>
    <r>
      <t>L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TKQDFVTI</t>
    </r>
  </si>
  <si>
    <r>
      <t>L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TKQDFVTIL</t>
    </r>
  </si>
  <si>
    <r>
      <t>FSG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LFALKV</t>
    </r>
  </si>
  <si>
    <r>
      <t>H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QDTEMILV</t>
    </r>
  </si>
  <si>
    <r>
      <t>L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FAAGAMVYV</t>
    </r>
  </si>
  <si>
    <r>
      <t>LAEPILPYAL</t>
    </r>
    <r>
      <rPr>
        <sz val="11"/>
        <color rgb="FFFF0000"/>
        <rFont val="Courier New"/>
        <family val="3"/>
      </rPr>
      <t>V</t>
    </r>
  </si>
  <si>
    <r>
      <t>AEPILPYAL</t>
    </r>
    <r>
      <rPr>
        <sz val="11"/>
        <color rgb="FFFF0000"/>
        <rFont val="Courier New"/>
        <family val="3"/>
      </rPr>
      <t>V</t>
    </r>
  </si>
  <si>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FAAGAMVY</t>
    </r>
  </si>
  <si>
    <r>
      <t>L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FAAGAMV</t>
    </r>
  </si>
  <si>
    <r>
      <t>ATHK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VVDL</t>
    </r>
  </si>
  <si>
    <r>
      <t>ATHK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VVDLI</t>
    </r>
  </si>
  <si>
    <r>
      <t>I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VTHLAVNRV</t>
    </r>
  </si>
  <si>
    <r>
      <t>LLAIHP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NYIV</t>
    </r>
  </si>
  <si>
    <r>
      <t>RDLLLAIHP</t>
    </r>
    <r>
      <rPr>
        <sz val="11"/>
        <color rgb="FFFF0000"/>
        <rFont val="Courier New"/>
        <family val="3"/>
      </rPr>
      <t>L</t>
    </r>
  </si>
  <si>
    <t>L170V</t>
  </si>
  <si>
    <t>TRIO</t>
  </si>
  <si>
    <t>I1268V</t>
  </si>
  <si>
    <r>
      <t>RVGKVIDH</t>
    </r>
    <r>
      <rPr>
        <sz val="11"/>
        <color rgb="FFFF0000"/>
        <rFont val="Courier New"/>
        <family val="3"/>
      </rPr>
      <t>V</t>
    </r>
  </si>
  <si>
    <r>
      <t>KVIDH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IET</t>
    </r>
  </si>
  <si>
    <r>
      <t>KTYSEFCS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HSKALK</t>
    </r>
  </si>
  <si>
    <r>
      <t>NYMKEL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LVTKAGFR</t>
    </r>
  </si>
  <si>
    <r>
      <t>EL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LVTKAGFRALLS</t>
    </r>
  </si>
  <si>
    <r>
      <t>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LVTKAGFRALLSA</t>
    </r>
  </si>
  <si>
    <r>
      <t>YPPFLFFLAVG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</t>
    </r>
  </si>
  <si>
    <r>
      <t>PPFLFFLAVG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</t>
    </r>
  </si>
  <si>
    <r>
      <t>PFLFFLAVG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</t>
    </r>
  </si>
  <si>
    <r>
      <t>FLFFLAVG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</t>
    </r>
  </si>
  <si>
    <r>
      <t>LFFLAVG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VYHPRIA</t>
    </r>
  </si>
  <si>
    <r>
      <t>FFLAVG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VYHPRIAS</t>
    </r>
  </si>
  <si>
    <r>
      <t>SRDLLLAIHP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NYIV</t>
    </r>
  </si>
  <si>
    <r>
      <t>RDLLLAIHP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NYIVL</t>
    </r>
  </si>
  <si>
    <t>PCBP1</t>
  </si>
  <si>
    <r>
      <t>SPEIKLKW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SSIAQL</t>
    </r>
  </si>
  <si>
    <r>
      <t>GK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FLGDLQPDGRIM</t>
    </r>
  </si>
  <si>
    <r>
      <t>FA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IIDKLEEDINSS</t>
    </r>
  </si>
  <si>
    <r>
      <t>PILWYLFRHSTAD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</t>
    </r>
  </si>
  <si>
    <r>
      <t>WYLFRHSTAD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LRIT</t>
    </r>
  </si>
  <si>
    <t>M74V</t>
  </si>
  <si>
    <r>
      <t>LQGFLVM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AAMAMAA</t>
    </r>
  </si>
  <si>
    <r>
      <t>QGFLVM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AAMAMAAG</t>
    </r>
  </si>
  <si>
    <r>
      <t>VYAALGILQGFLVM</t>
    </r>
    <r>
      <rPr>
        <sz val="11"/>
        <color rgb="FFFF0000"/>
        <rFont val="Courier New"/>
        <family val="3"/>
      </rPr>
      <t>R</t>
    </r>
  </si>
  <si>
    <r>
      <t>YAALGILQGFLVM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</t>
    </r>
  </si>
  <si>
    <r>
      <t>TNKGLFQVVS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GMVL</t>
    </r>
  </si>
  <si>
    <r>
      <t>NKGLFQVVS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GMVLQ</t>
    </r>
  </si>
  <si>
    <r>
      <t>KGLFQVVS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GMVLQL</t>
    </r>
  </si>
  <si>
    <r>
      <t>GLFQVVS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GMVLQLQ</t>
    </r>
  </si>
  <si>
    <r>
      <t>FAVSWRTEKILYRL</t>
    </r>
    <r>
      <rPr>
        <sz val="11"/>
        <color rgb="FFFF0000"/>
        <rFont val="Courier New"/>
        <family val="3"/>
      </rPr>
      <t>Y</t>
    </r>
  </si>
  <si>
    <r>
      <t>AVSWRTEKILYRL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V</t>
    </r>
  </si>
  <si>
    <r>
      <t>VSWRTEKILYRL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VG</t>
    </r>
  </si>
  <si>
    <r>
      <t>SMLGRVKYNLN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LSH</t>
    </r>
  </si>
  <si>
    <r>
      <t>MLGRVKYNLN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LSHD</t>
    </r>
  </si>
  <si>
    <r>
      <t>LGRVKYNLN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LSHDT</t>
    </r>
  </si>
  <si>
    <r>
      <t>AADCS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ILRLIKELA</t>
    </r>
  </si>
  <si>
    <r>
      <t>S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ILRLIKELAKYEY</t>
    </r>
  </si>
  <si>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ILRLIKELAKYEYM</t>
    </r>
  </si>
  <si>
    <t>BAZ2A</t>
  </si>
  <si>
    <r>
      <t>Q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FGERAFKAWAVAR</t>
    </r>
  </si>
  <si>
    <r>
      <t>REKALHKHL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KHRDF</t>
    </r>
  </si>
  <si>
    <r>
      <t>KALHKHL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KHRDFLQ</t>
    </r>
  </si>
  <si>
    <r>
      <t>CLVFKN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AIIRPHAT</t>
    </r>
  </si>
  <si>
    <r>
      <t>KCCFCDFLKVKM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TM</t>
    </r>
  </si>
  <si>
    <r>
      <t>KVKM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TMSSSHLFYL</t>
    </r>
  </si>
  <si>
    <r>
      <t>VKM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TMSSSHLFYLA</t>
    </r>
  </si>
  <si>
    <r>
      <t>ALSPADINYDETL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</t>
    </r>
  </si>
  <si>
    <r>
      <t>INYDETL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TLRYADR</t>
    </r>
  </si>
  <si>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TLRYADRAKQIKCN</t>
    </r>
  </si>
  <si>
    <r>
      <t>YDETL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TLRYADRAK</t>
    </r>
  </si>
  <si>
    <r>
      <t>DETL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TLRYADRAKQ</t>
    </r>
  </si>
  <si>
    <r>
      <t>PRLEL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KVRQRIEAL</t>
    </r>
  </si>
  <si>
    <r>
      <t>VIAADM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TNARRVRK</t>
    </r>
  </si>
  <si>
    <r>
      <t>EGRRLSLTSG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IGIL</t>
    </r>
  </si>
  <si>
    <r>
      <t>GRRLSLTSG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IGILT</t>
    </r>
  </si>
  <si>
    <r>
      <t>RRLSLTSG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IGILTP</t>
    </r>
  </si>
  <si>
    <r>
      <t>RLEG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ELLDHLRLSI</t>
    </r>
  </si>
  <si>
    <r>
      <t>LEG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ELLDHLRLSIL</t>
    </r>
  </si>
  <si>
    <r>
      <t>EG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ELLDHLRLSILP</t>
    </r>
  </si>
  <si>
    <r>
      <t>G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ELLDHLRLSILPW</t>
    </r>
  </si>
  <si>
    <r>
      <t>STDYLSFRSHFQK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F</t>
    </r>
  </si>
  <si>
    <r>
      <t>TDYLSFRSHFQK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FV</t>
    </r>
  </si>
  <si>
    <r>
      <t>DYLSFRSHFQK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FVC</t>
    </r>
  </si>
  <si>
    <r>
      <t>YLSFRSHFQK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FVCL</t>
    </r>
  </si>
  <si>
    <r>
      <t>RSRSR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RDRRRSRSR</t>
    </r>
  </si>
  <si>
    <r>
      <t>ESSLVFKD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LRTPPR</t>
    </r>
  </si>
  <si>
    <r>
      <t>SLVFKD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LRTPPRER</t>
    </r>
  </si>
  <si>
    <r>
      <t>LVFKD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LRTPPRERS</t>
    </r>
  </si>
  <si>
    <r>
      <t>KRLLIDGDGAGD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RR</t>
    </r>
  </si>
  <si>
    <r>
      <t>RLLIDGDGAGD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RRI</t>
    </r>
  </si>
  <si>
    <r>
      <t>GAGD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RRINLLVKSF</t>
    </r>
  </si>
  <si>
    <r>
      <t>AGD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RRINLLVKSFI</t>
    </r>
  </si>
  <si>
    <r>
      <t>L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NKKVIRSLKRHSN</t>
    </r>
  </si>
  <si>
    <r>
      <t>GAIKILDL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NKKVIR</t>
    </r>
  </si>
  <si>
    <r>
      <t>AIKILDL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NKKVIRS</t>
    </r>
  </si>
  <si>
    <t>N1470H</t>
  </si>
  <si>
    <r>
      <rPr>
        <b/>
        <sz val="11"/>
        <color theme="1"/>
        <rFont val="Calibri"/>
        <family val="2"/>
        <scheme val="minor"/>
      </rPr>
      <t xml:space="preserve">Prot: </t>
    </r>
    <r>
      <rPr>
        <sz val="11"/>
        <color theme="1"/>
        <rFont val="Calibri"/>
        <family val="2"/>
        <scheme val="minor"/>
      </rPr>
      <t>protein encoded by the mutated gene</t>
    </r>
  </si>
  <si>
    <r>
      <rPr>
        <b/>
        <sz val="11"/>
        <color theme="1"/>
        <rFont val="Calibri"/>
        <family val="2"/>
        <scheme val="minor"/>
      </rPr>
      <t>HLA:</t>
    </r>
    <r>
      <rPr>
        <sz val="11"/>
        <color theme="1"/>
        <rFont val="Calibri"/>
        <family val="2"/>
        <scheme val="minor"/>
      </rPr>
      <t xml:space="preserve"> HLA allele responsible for peptide presentation</t>
    </r>
  </si>
  <si>
    <r>
      <rPr>
        <b/>
        <sz val="11"/>
        <color theme="1"/>
        <rFont val="Calibri"/>
        <family val="2"/>
        <scheme val="minor"/>
      </rPr>
      <t xml:space="preserve">Mut: </t>
    </r>
    <r>
      <rPr>
        <sz val="11"/>
        <color theme="1"/>
        <rFont val="Calibri"/>
        <family val="2"/>
        <scheme val="minor"/>
      </rPr>
      <t>position and amino acid change induced by the mutation</t>
    </r>
  </si>
  <si>
    <r>
      <rPr>
        <b/>
        <sz val="11"/>
        <color theme="1"/>
        <rFont val="Calibri"/>
        <family val="2"/>
        <scheme val="minor"/>
      </rPr>
      <t xml:space="preserve">Mer: </t>
    </r>
    <r>
      <rPr>
        <sz val="11"/>
        <color theme="1"/>
        <rFont val="Calibri"/>
        <family val="2"/>
        <scheme val="minor"/>
      </rPr>
      <t>peptide length (from 9 to 15 amino acids)</t>
    </r>
  </si>
  <si>
    <r>
      <rPr>
        <b/>
        <sz val="11"/>
        <color theme="1"/>
        <rFont val="Calibri"/>
        <family val="2"/>
        <scheme val="minor"/>
      </rPr>
      <t>Binding parameters</t>
    </r>
    <r>
      <rPr>
        <sz val="11"/>
        <color theme="1"/>
        <rFont val="Calibri"/>
        <family val="2"/>
        <scheme val="minor"/>
      </rPr>
      <t xml:space="preserve"> (Score, Rank %, Binding and Affinity): as providel by the NetMHCpan 4.0 and NetMHCIIpan 3.2 platforms</t>
    </r>
  </si>
  <si>
    <r>
      <rPr>
        <b/>
        <sz val="11"/>
        <color theme="1"/>
        <rFont val="Calibri"/>
        <family val="2"/>
        <scheme val="minor"/>
      </rPr>
      <t xml:space="preserve">Binding: </t>
    </r>
    <r>
      <rPr>
        <sz val="11"/>
        <color theme="1"/>
        <rFont val="Calibri"/>
        <family val="2"/>
        <scheme val="minor"/>
      </rPr>
      <t>According to Rank %, SB (strong binder), WB (weak binder) and - (non binder)</t>
    </r>
  </si>
  <si>
    <r>
      <rPr>
        <b/>
        <sz val="11"/>
        <color theme="1"/>
        <rFont val="Calibri"/>
        <family val="2"/>
        <scheme val="minor"/>
      </rPr>
      <t xml:space="preserve">SB: </t>
    </r>
    <r>
      <rPr>
        <sz val="11"/>
        <color theme="1"/>
        <rFont val="Calibri"/>
        <family val="2"/>
        <scheme val="minor"/>
      </rPr>
      <t>&lt;0.5% for class I peptides and &lt;2% for class II peptides</t>
    </r>
  </si>
  <si>
    <r>
      <rPr>
        <b/>
        <sz val="11"/>
        <color theme="1"/>
        <rFont val="Calibri"/>
        <family val="2"/>
        <scheme val="minor"/>
      </rPr>
      <t xml:space="preserve">WB: </t>
    </r>
    <r>
      <rPr>
        <sz val="11"/>
        <color theme="1"/>
        <rFont val="Calibri"/>
        <family val="2"/>
        <scheme val="minor"/>
      </rPr>
      <t>0.5-2% for class I peptides and 2-10% for class II peptides</t>
    </r>
  </si>
  <si>
    <r>
      <rPr>
        <b/>
        <sz val="11"/>
        <color theme="1"/>
        <rFont val="Calibri"/>
        <family val="2"/>
        <scheme val="minor"/>
      </rPr>
      <t>Non-binder:</t>
    </r>
    <r>
      <rPr>
        <sz val="11"/>
        <color theme="1"/>
        <rFont val="Calibri"/>
        <family val="2"/>
        <scheme val="minor"/>
      </rPr>
      <t xml:space="preserve"> &gt;2% for class I peptides and &gt;10% for class II peptides</t>
    </r>
  </si>
  <si>
    <r>
      <rPr>
        <b/>
        <sz val="11"/>
        <color theme="1"/>
        <rFont val="Calibri"/>
        <family val="2"/>
        <scheme val="minor"/>
      </rPr>
      <t>Aff:</t>
    </r>
    <r>
      <rPr>
        <sz val="11"/>
        <color theme="1"/>
        <rFont val="Calibri"/>
        <family val="2"/>
        <scheme val="minor"/>
      </rPr>
      <t xml:space="preserve"> affinity (nM)</t>
    </r>
  </si>
  <si>
    <r>
      <rPr>
        <b/>
        <sz val="11"/>
        <color theme="1"/>
        <rFont val="Calibri"/>
        <family val="2"/>
        <scheme val="minor"/>
      </rPr>
      <t>DAI:</t>
    </r>
    <r>
      <rPr>
        <sz val="11"/>
        <color theme="1"/>
        <rFont val="Calibri"/>
        <family val="2"/>
        <scheme val="minor"/>
      </rPr>
      <t xml:space="preserve"> Differential agretopicity index (Aff of WT peptide/Aff of MUT peptide)</t>
    </r>
  </si>
  <si>
    <t xml:space="preserve">DRB1*03:01 </t>
  </si>
  <si>
    <t>DRB1*08:01</t>
  </si>
  <si>
    <t>DRB1*11:01</t>
  </si>
  <si>
    <t>DRB1*15:01</t>
  </si>
  <si>
    <t>DRB1*01:02</t>
  </si>
  <si>
    <r>
      <t>SVA</t>
    </r>
    <r>
      <rPr>
        <b/>
        <sz val="11"/>
        <color rgb="FFFF0000"/>
        <rFont val="Courier New"/>
        <family val="3"/>
      </rPr>
      <t>T</t>
    </r>
    <r>
      <rPr>
        <sz val="11"/>
        <color rgb="FF000000"/>
        <rFont val="Courier New"/>
        <family val="3"/>
      </rPr>
      <t>FVATESPSKLE</t>
    </r>
  </si>
  <si>
    <r>
      <t>RKIYIPL</t>
    </r>
    <r>
      <rPr>
        <b/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KTAPCVR</t>
    </r>
  </si>
  <si>
    <r>
      <t>MEQWDKYLEDFS</t>
    </r>
    <r>
      <rPr>
        <b/>
        <sz val="11"/>
        <color rgb="FFFF0000"/>
        <rFont val="Courier New"/>
        <family val="3"/>
      </rPr>
      <t>N</t>
    </r>
    <r>
      <rPr>
        <sz val="11"/>
        <color rgb="FF000000"/>
        <rFont val="Courier New"/>
        <family val="3"/>
      </rPr>
      <t>SG</t>
    </r>
  </si>
  <si>
    <r>
      <t>RLVYQFK</t>
    </r>
    <r>
      <rPr>
        <b/>
        <sz val="11"/>
        <color rgb="FFFF0000"/>
        <rFont val="Courier New"/>
        <family val="3"/>
      </rPr>
      <t>E</t>
    </r>
    <r>
      <rPr>
        <sz val="11"/>
        <color rgb="FF000000"/>
        <rFont val="Courier New"/>
        <family val="3"/>
      </rPr>
      <t>MPKNIVV</t>
    </r>
  </si>
  <si>
    <r>
      <t>LVYQFK</t>
    </r>
    <r>
      <rPr>
        <b/>
        <sz val="11"/>
        <color rgb="FFFF0000"/>
        <rFont val="Courier New"/>
        <family val="3"/>
      </rPr>
      <t>E</t>
    </r>
    <r>
      <rPr>
        <sz val="11"/>
        <color rgb="FF000000"/>
        <rFont val="Courier New"/>
        <family val="3"/>
      </rPr>
      <t>MPKNIVVI</t>
    </r>
  </si>
  <si>
    <r>
      <t>VYQFK</t>
    </r>
    <r>
      <rPr>
        <b/>
        <sz val="11"/>
        <color rgb="FFFF0000"/>
        <rFont val="Courier New"/>
        <family val="3"/>
      </rPr>
      <t>E</t>
    </r>
    <r>
      <rPr>
        <sz val="11"/>
        <color rgb="FF000000"/>
        <rFont val="Courier New"/>
        <family val="3"/>
      </rPr>
      <t xml:space="preserve">MPKNIVVID </t>
    </r>
  </si>
  <si>
    <r>
      <t>LVYQFK</t>
    </r>
    <r>
      <rPr>
        <b/>
        <sz val="11"/>
        <color rgb="FFFF0000"/>
        <rFont val="Courier New"/>
        <family val="3"/>
      </rPr>
      <t>E</t>
    </r>
    <r>
      <rPr>
        <sz val="11"/>
        <color rgb="FF000000"/>
        <rFont val="Courier New"/>
        <family val="3"/>
      </rPr>
      <t xml:space="preserve">MPKNIVVI </t>
    </r>
  </si>
  <si>
    <r>
      <t>QRLVYQFK</t>
    </r>
    <r>
      <rPr>
        <b/>
        <sz val="11"/>
        <color rgb="FFFF0000"/>
        <rFont val="Courier New"/>
        <family val="3"/>
      </rPr>
      <t>E</t>
    </r>
    <r>
      <rPr>
        <sz val="11"/>
        <color rgb="FF000000"/>
        <rFont val="Courier New"/>
        <family val="3"/>
      </rPr>
      <t>MPKNIV</t>
    </r>
  </si>
  <si>
    <r>
      <t xml:space="preserve"> ETVVAVFSVSDPDS</t>
    </r>
    <r>
      <rPr>
        <b/>
        <sz val="11"/>
        <color rgb="FFFF0000"/>
        <rFont val="Courier New"/>
        <family val="3"/>
      </rPr>
      <t>V</t>
    </r>
  </si>
  <si>
    <r>
      <t>VVAVFSVSDPDS</t>
    </r>
    <r>
      <rPr>
        <b/>
        <sz val="11"/>
        <color rgb="FFFF0000"/>
        <rFont val="Courier New"/>
        <family val="3"/>
      </rPr>
      <t>V</t>
    </r>
    <r>
      <rPr>
        <sz val="11"/>
        <color rgb="FF000000"/>
        <rFont val="Courier New"/>
        <family val="3"/>
      </rPr>
      <t>DN</t>
    </r>
  </si>
  <si>
    <r>
      <t>ELLVTHIR</t>
    </r>
    <r>
      <rPr>
        <b/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TQCLVD</t>
    </r>
  </si>
  <si>
    <r>
      <t>SNRELLVTHIR</t>
    </r>
    <r>
      <rPr>
        <b/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 xml:space="preserve">TQC </t>
    </r>
  </si>
  <si>
    <r>
      <t>SQLLIPGESAVLGP</t>
    </r>
    <r>
      <rPr>
        <b/>
        <sz val="11"/>
        <color rgb="FFFF0000"/>
        <rFont val="Courier New"/>
        <family val="3"/>
      </rPr>
      <t>A</t>
    </r>
  </si>
  <si>
    <r>
      <t>ELPDTV</t>
    </r>
    <r>
      <rPr>
        <b/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ELRSLRTL</t>
    </r>
  </si>
  <si>
    <r>
      <t>LPDTV</t>
    </r>
    <r>
      <rPr>
        <b/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ELRSLRTLN</t>
    </r>
  </si>
  <si>
    <r>
      <t xml:space="preserve"> ELPDTV</t>
    </r>
    <r>
      <rPr>
        <b/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ELRSLRTL</t>
    </r>
  </si>
  <si>
    <r>
      <t>ETDFCQILRSPKTF</t>
    </r>
    <r>
      <rPr>
        <b/>
        <sz val="11"/>
        <color rgb="FFFF0000"/>
        <rFont val="Courier New"/>
        <family val="3"/>
      </rPr>
      <t>L</t>
    </r>
  </si>
  <si>
    <r>
      <t>TDFCQILRSPKTF</t>
    </r>
    <r>
      <rPr>
        <b/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D</t>
    </r>
  </si>
  <si>
    <r>
      <t>KVEETDIVMQ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 xml:space="preserve">VETV </t>
    </r>
  </si>
  <si>
    <r>
      <t>VEETDIVMQ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VETVS</t>
    </r>
  </si>
  <si>
    <r>
      <t xml:space="preserve"> ETDIVMQ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VETVSQQ</t>
    </r>
  </si>
  <si>
    <r>
      <t>TDIVMQ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VETVSQQY</t>
    </r>
  </si>
  <si>
    <r>
      <t>EFLIAALDVLHR</t>
    </r>
    <r>
      <rPr>
        <b/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 xml:space="preserve">CK </t>
    </r>
  </si>
  <si>
    <r>
      <t xml:space="preserve"> AHEFLIAALDVLHR</t>
    </r>
    <r>
      <rPr>
        <b/>
        <sz val="11"/>
        <color rgb="FFFF0000"/>
        <rFont val="Courier New"/>
        <family val="3"/>
      </rPr>
      <t>Y</t>
    </r>
  </si>
  <si>
    <r>
      <t>HEFLIAALDVLHR</t>
    </r>
    <r>
      <rPr>
        <b/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 xml:space="preserve">C </t>
    </r>
  </si>
  <si>
    <r>
      <t>VLMHFP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NLVTEMLR</t>
    </r>
  </si>
  <si>
    <r>
      <t>EATAGNVLMHFP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NL</t>
    </r>
  </si>
  <si>
    <r>
      <t>ATAGNVLMHFP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NLV</t>
    </r>
  </si>
  <si>
    <r>
      <t>TAGNVLMHFP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NLVT</t>
    </r>
  </si>
  <si>
    <r>
      <t>AGNVLMHFP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 xml:space="preserve">NLVTE </t>
    </r>
  </si>
  <si>
    <r>
      <t xml:space="preserve"> GNVLMHFP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NLVTEM</t>
    </r>
  </si>
  <si>
    <r>
      <t>NVLMHFP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 xml:space="preserve">NLVTEML  </t>
    </r>
  </si>
  <si>
    <r>
      <t>AGNVLMHFP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NLVTE</t>
    </r>
  </si>
  <si>
    <r>
      <t>GNVLMHFP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NLVTEM</t>
    </r>
  </si>
  <si>
    <r>
      <t>EVTHAFRSQD</t>
    </r>
    <r>
      <rPr>
        <b/>
        <sz val="11"/>
        <color rgb="FFFF0000"/>
        <rFont val="Courier New"/>
        <family val="3"/>
      </rPr>
      <t>G</t>
    </r>
    <r>
      <rPr>
        <sz val="11"/>
        <color rgb="FF000000"/>
        <rFont val="Courier New"/>
        <family val="3"/>
      </rPr>
      <t>FLSS</t>
    </r>
  </si>
  <si>
    <r>
      <t>VTHAFRSQD</t>
    </r>
    <r>
      <rPr>
        <b/>
        <sz val="11"/>
        <color rgb="FFFF0000"/>
        <rFont val="Courier New"/>
        <family val="3"/>
      </rPr>
      <t>G</t>
    </r>
    <r>
      <rPr>
        <sz val="11"/>
        <color rgb="FF000000"/>
        <rFont val="Courier New"/>
        <family val="3"/>
      </rPr>
      <t>FLSSL</t>
    </r>
  </si>
  <si>
    <r>
      <t>THAFRSQD</t>
    </r>
    <r>
      <rPr>
        <b/>
        <sz val="11"/>
        <color rgb="FFFF0000"/>
        <rFont val="Courier New"/>
        <family val="3"/>
      </rPr>
      <t>G</t>
    </r>
    <r>
      <rPr>
        <sz val="11"/>
        <color rgb="FF000000"/>
        <rFont val="Courier New"/>
        <family val="3"/>
      </rPr>
      <t xml:space="preserve">FLSSLE </t>
    </r>
  </si>
  <si>
    <r>
      <t>HAFRSQD</t>
    </r>
    <r>
      <rPr>
        <b/>
        <sz val="11"/>
        <color rgb="FFFF0000"/>
        <rFont val="Courier New"/>
        <family val="3"/>
      </rPr>
      <t>G</t>
    </r>
    <r>
      <rPr>
        <sz val="11"/>
        <color rgb="FF000000"/>
        <rFont val="Courier New"/>
        <family val="3"/>
      </rPr>
      <t>FLSSLES</t>
    </r>
  </si>
  <si>
    <r>
      <t xml:space="preserve"> AFRSQD</t>
    </r>
    <r>
      <rPr>
        <b/>
        <sz val="11"/>
        <color rgb="FFFF0000"/>
        <rFont val="Courier New"/>
        <family val="3"/>
      </rPr>
      <t>G</t>
    </r>
    <r>
      <rPr>
        <sz val="11"/>
        <color rgb="FF000000"/>
        <rFont val="Courier New"/>
        <family val="3"/>
      </rPr>
      <t xml:space="preserve">FLSSLESY  </t>
    </r>
  </si>
  <si>
    <r>
      <t xml:space="preserve"> ALGVRFA</t>
    </r>
    <r>
      <rPr>
        <b/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RQGQLQN</t>
    </r>
  </si>
  <si>
    <r>
      <t>LGVRFA</t>
    </r>
    <r>
      <rPr>
        <b/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RQGQLQNR</t>
    </r>
  </si>
  <si>
    <r>
      <t>TWGSLALGVRFA</t>
    </r>
    <r>
      <rPr>
        <b/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 xml:space="preserve">RQ </t>
    </r>
  </si>
  <si>
    <r>
      <t>ALGVRFA</t>
    </r>
    <r>
      <rPr>
        <b/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 xml:space="preserve">RQGQLQN    </t>
    </r>
  </si>
  <si>
    <r>
      <t>GVRFA</t>
    </r>
    <r>
      <rPr>
        <b/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 xml:space="preserve">RQGQLQNRR  </t>
    </r>
  </si>
  <si>
    <r>
      <t>VRFA</t>
    </r>
    <r>
      <rPr>
        <b/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 xml:space="preserve">RQGQLQNRRV  </t>
    </r>
  </si>
  <si>
    <r>
      <t>RFA</t>
    </r>
    <r>
      <rPr>
        <b/>
        <sz val="11"/>
        <color rgb="FFFF0000"/>
        <rFont val="Courier New"/>
        <family val="3"/>
      </rPr>
      <t>L</t>
    </r>
    <r>
      <rPr>
        <sz val="11"/>
        <color rgb="FF000000"/>
        <rFont val="Courier New"/>
        <family val="3"/>
      </rPr>
      <t>RQGQLQNRRVQ</t>
    </r>
  </si>
  <si>
    <t>DRB1*11:04</t>
  </si>
  <si>
    <t>HLA-I</t>
  </si>
  <si>
    <t>HLA-II</t>
  </si>
  <si>
    <t>A</t>
  </si>
  <si>
    <t>B</t>
  </si>
  <si>
    <t>C</t>
  </si>
  <si>
    <t>DRB1</t>
  </si>
  <si>
    <t>DQA1</t>
  </si>
  <si>
    <t>DQB1</t>
  </si>
  <si>
    <t>DPA1</t>
  </si>
  <si>
    <t>DPB1</t>
  </si>
  <si>
    <t>DRA</t>
  </si>
  <si>
    <t>DRB2</t>
  </si>
  <si>
    <t>DRB3</t>
  </si>
  <si>
    <t>DRB4</t>
  </si>
  <si>
    <t>DRB5</t>
  </si>
  <si>
    <t>DRB6</t>
  </si>
  <si>
    <t>DRB7</t>
  </si>
  <si>
    <t>DRB8</t>
  </si>
  <si>
    <t>DRB9</t>
  </si>
  <si>
    <t>02:01:01</t>
  </si>
  <si>
    <t>49:01:01</t>
  </si>
  <si>
    <t>07:01:01</t>
  </si>
  <si>
    <t>03:01:01</t>
  </si>
  <si>
    <t>01:03:01</t>
  </si>
  <si>
    <t>04:01:01</t>
  </si>
  <si>
    <t>01:01:01</t>
  </si>
  <si>
    <t>01:01</t>
  </si>
  <si>
    <t>02:02:01</t>
  </si>
  <si>
    <t>01:01:02</t>
  </si>
  <si>
    <t>35:01:01</t>
  </si>
  <si>
    <t>11:04:01</t>
  </si>
  <si>
    <t>05:05:01</t>
  </si>
  <si>
    <t>03:03:02</t>
  </si>
  <si>
    <t>04:02:01</t>
  </si>
  <si>
    <t>44:03:01</t>
  </si>
  <si>
    <t>16:01:01</t>
  </si>
  <si>
    <t>01:02:01</t>
  </si>
  <si>
    <t>30:02:01</t>
  </si>
  <si>
    <t>44:02:01</t>
  </si>
  <si>
    <t>05:01:01</t>
  </si>
  <si>
    <t>13:02:01</t>
  </si>
  <si>
    <t>06:04:01</t>
  </si>
  <si>
    <t>11:01:01</t>
  </si>
  <si>
    <t>29:02:01</t>
  </si>
  <si>
    <t>02:01:02</t>
  </si>
  <si>
    <t>24:02:01</t>
  </si>
  <si>
    <t>39:06:02</t>
  </si>
  <si>
    <t>07:02:01</t>
  </si>
  <si>
    <t>01:02:02</t>
  </si>
  <si>
    <t>50:01:01</t>
  </si>
  <si>
    <t>06:02:01</t>
  </si>
  <si>
    <t>08:01:01</t>
  </si>
  <si>
    <t>18:01:01</t>
  </si>
  <si>
    <t>03:03:01</t>
  </si>
  <si>
    <t>30:01:01</t>
  </si>
  <si>
    <t>04:05:01</t>
  </si>
  <si>
    <t>03:02:01</t>
  </si>
  <si>
    <t>38:01:01</t>
  </si>
  <si>
    <t>12:03:01</t>
  </si>
  <si>
    <t>35:03:01</t>
  </si>
  <si>
    <t xml:space="preserve"> 02:01:01</t>
  </si>
  <si>
    <t>15:01:01</t>
  </si>
  <si>
    <t>01:02:03</t>
  </si>
  <si>
    <t>02:01</t>
  </si>
  <si>
    <t>12:01:01</t>
  </si>
  <si>
    <t>32:01:01</t>
  </si>
  <si>
    <t>06:03:01</t>
  </si>
  <si>
    <t>13:01:01</t>
  </si>
  <si>
    <t>02:03</t>
  </si>
  <si>
    <t>58:01:01</t>
  </si>
  <si>
    <t>07:18:01</t>
  </si>
  <si>
    <t>09:01:01</t>
  </si>
  <si>
    <t>51:01:01</t>
  </si>
  <si>
    <t>15:02:01</t>
  </si>
  <si>
    <t>ND</t>
  </si>
  <si>
    <t>ND: not determined</t>
  </si>
  <si>
    <t>HLA63</t>
  </si>
  <si>
    <t>HLA66</t>
  </si>
  <si>
    <t>HLA78</t>
  </si>
  <si>
    <r>
      <t>L</t>
    </r>
    <r>
      <rPr>
        <sz val="11"/>
        <color rgb="FFFF0000"/>
        <rFont val="Courier New"/>
        <family val="3"/>
      </rPr>
      <t>Y</t>
    </r>
    <r>
      <rPr>
        <sz val="11"/>
        <color rgb="FF000000"/>
        <rFont val="Courier New"/>
        <family val="3"/>
      </rPr>
      <t>KSSATLL</t>
    </r>
  </si>
  <si>
    <t>HLA alleles and peptide cores highlighted in grey correspond to those peptide cores presented by more than one HLA class I allele</t>
  </si>
  <si>
    <r>
      <rPr>
        <b/>
        <sz val="14"/>
        <color theme="1"/>
        <rFont val="Calibri"/>
        <family val="2"/>
        <scheme val="minor"/>
      </rPr>
      <t>Supplementary Table S2: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List of peptides</t>
    </r>
    <r>
      <rPr>
        <sz val="11"/>
        <color theme="1"/>
        <rFont val="Calibri"/>
        <family val="2"/>
        <scheme val="minor"/>
      </rPr>
      <t xml:space="preserve"> (WT and mutated) predicted as binders to different HLA class I and class II molecules and their corresponding binding values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</si>
</sst>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00000"/>
    <numFmt numFmtId="165" formatCode="0.000"/>
    <numFmt numFmtId="166" formatCode="#,##0.000"/>
    <numFmt numFmtId="167" formatCode="#,##0.0000"/>
    <numFmt numFmtId="168" formatCode="0.0000"/>
    <numFmt numFmtId="169" formatCode="0.00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FF0000"/>
      <name val="Courier New"/>
      <family val="3"/>
    </font>
    <font>
      <sz val="10"/>
      <color rgb="FF000000"/>
      <name val="Arial Unicode MS"/>
      <family val="2"/>
    </font>
    <font>
      <sz val="10"/>
      <color rgb="FFFF0000"/>
      <name val="Arial Unicode MS"/>
      <family val="2"/>
    </font>
    <font>
      <sz val="11"/>
      <color rgb="FF000000"/>
      <name val="Courier New"/>
      <family val="3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rgb="FF000000"/>
      <name val="Courier New"/>
      <family val="3"/>
    </font>
    <font>
      <sz val="10"/>
      <color rgb="FFFF0000"/>
      <name val="Courier New"/>
      <family val="3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FF0000"/>
      <name val="Courier New"/>
      <family val="3"/>
    </font>
    <font>
      <sz val="11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8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8" fontId="0" fillId="0" borderId="1" xfId="0" applyNumberFormat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20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8" fontId="0" fillId="0" borderId="1" xfId="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1" xfId="2" applyBorder="1" applyAlignment="1">
      <alignment horizontal="center"/>
    </xf>
    <xf numFmtId="0" fontId="3" fillId="0" borderId="0" xfId="0" applyFont="1"/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21" fontId="0" fillId="0" borderId="1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6" fontId="0" fillId="0" borderId="11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2" fillId="7" borderId="10" xfId="0" applyNumberFormat="1" applyFont="1" applyFill="1" applyBorder="1" applyAlignment="1">
      <alignment horizontal="center" vertical="center"/>
    </xf>
    <xf numFmtId="49" fontId="2" fillId="7" borderId="14" xfId="0" applyNumberFormat="1" applyFont="1" applyFill="1" applyBorder="1" applyAlignment="1">
      <alignment horizontal="center" vertical="center"/>
    </xf>
    <xf numFmtId="49" fontId="2" fillId="7" borderId="15" xfId="0" applyNumberFormat="1" applyFont="1" applyFill="1" applyBorder="1" applyAlignment="1">
      <alignment horizontal="center" vertical="center"/>
    </xf>
    <xf numFmtId="49" fontId="2" fillId="7" borderId="1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tabSelected="1" workbookViewId="0">
      <selection activeCell="J24" sqref="J24"/>
    </sheetView>
  </sheetViews>
  <sheetFormatPr baseColWidth="10" defaultRowHeight="15" x14ac:dyDescent="0.25"/>
  <sheetData>
    <row r="2" spans="2:2" ht="18.75" x14ac:dyDescent="0.25">
      <c r="B2" s="26" t="s">
        <v>1556</v>
      </c>
    </row>
    <row r="4" spans="2:2" x14ac:dyDescent="0.25">
      <c r="B4" s="26" t="s">
        <v>1412</v>
      </c>
    </row>
    <row r="5" spans="2:2" x14ac:dyDescent="0.25">
      <c r="B5" s="26" t="s">
        <v>1413</v>
      </c>
    </row>
    <row r="6" spans="2:2" x14ac:dyDescent="0.25">
      <c r="B6" s="26" t="s">
        <v>1414</v>
      </c>
    </row>
    <row r="7" spans="2:2" x14ac:dyDescent="0.25">
      <c r="B7" s="26" t="s">
        <v>1415</v>
      </c>
    </row>
    <row r="8" spans="2:2" x14ac:dyDescent="0.25">
      <c r="B8" s="26" t="s">
        <v>1416</v>
      </c>
    </row>
    <row r="9" spans="2:2" x14ac:dyDescent="0.25">
      <c r="B9" s="26" t="s">
        <v>1417</v>
      </c>
    </row>
    <row r="10" spans="2:2" x14ac:dyDescent="0.25">
      <c r="B10" t="s">
        <v>1418</v>
      </c>
    </row>
    <row r="11" spans="2:2" x14ac:dyDescent="0.25">
      <c r="B11" t="s">
        <v>1419</v>
      </c>
    </row>
    <row r="12" spans="2:2" x14ac:dyDescent="0.25">
      <c r="B12" s="26" t="s">
        <v>1420</v>
      </c>
    </row>
    <row r="13" spans="2:2" x14ac:dyDescent="0.25">
      <c r="B13" s="26" t="s">
        <v>1421</v>
      </c>
    </row>
    <row r="14" spans="2:2" x14ac:dyDescent="0.25">
      <c r="B14" s="26" t="s">
        <v>1422</v>
      </c>
    </row>
    <row r="16" spans="2:2" x14ac:dyDescent="0.25">
      <c r="B16" s="26" t="s">
        <v>1555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2"/>
  <sheetViews>
    <sheetView zoomScale="130" zoomScaleNormal="130" workbookViewId="0">
      <selection activeCell="G18" sqref="G18"/>
    </sheetView>
  </sheetViews>
  <sheetFormatPr baseColWidth="10" defaultRowHeight="15" x14ac:dyDescent="0.25"/>
  <cols>
    <col min="1" max="2" width="3.7109375" customWidth="1"/>
    <col min="3" max="3" width="10.140625" bestFit="1" customWidth="1"/>
    <col min="4" max="4" width="12.7109375" bestFit="1" customWidth="1"/>
    <col min="5" max="5" width="7.5703125" bestFit="1" customWidth="1"/>
    <col min="6" max="6" width="5" bestFit="1" customWidth="1"/>
    <col min="7" max="7" width="15.42578125" bestFit="1" customWidth="1"/>
    <col min="8" max="8" width="10.85546875" bestFit="1" customWidth="1"/>
    <col min="9" max="9" width="9.42578125" bestFit="1" customWidth="1"/>
    <col min="10" max="10" width="11.28515625" bestFit="1" customWidth="1"/>
    <col min="11" max="11" width="9.140625" bestFit="1" customWidth="1"/>
    <col min="12" max="12" width="10.85546875" bestFit="1" customWidth="1"/>
    <col min="13" max="13" width="10.5703125" bestFit="1" customWidth="1"/>
    <col min="14" max="14" width="11.28515625" bestFit="1" customWidth="1"/>
    <col min="15" max="15" width="8.28515625" bestFit="1" customWidth="1"/>
    <col min="16" max="16" width="9.7109375" bestFit="1" customWidth="1"/>
  </cols>
  <sheetData>
    <row r="2" spans="2:16" x14ac:dyDescent="0.25">
      <c r="B2" s="129" t="s">
        <v>848</v>
      </c>
      <c r="C2" s="131" t="s">
        <v>856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129"/>
      <c r="C3" s="132" t="s">
        <v>15</v>
      </c>
      <c r="D3" s="132" t="s">
        <v>17</v>
      </c>
      <c r="E3" s="132" t="s">
        <v>19</v>
      </c>
      <c r="F3" s="132" t="s">
        <v>16</v>
      </c>
      <c r="G3" s="132" t="s">
        <v>0</v>
      </c>
      <c r="H3" s="132" t="s">
        <v>14</v>
      </c>
      <c r="I3" s="132"/>
      <c r="J3" s="132"/>
      <c r="K3" s="132"/>
      <c r="L3" s="132" t="s">
        <v>13</v>
      </c>
      <c r="M3" s="132"/>
      <c r="N3" s="132"/>
      <c r="O3" s="132"/>
      <c r="P3" s="138" t="s">
        <v>18</v>
      </c>
    </row>
    <row r="4" spans="2:16" x14ac:dyDescent="0.25">
      <c r="B4" s="129"/>
      <c r="C4" s="132"/>
      <c r="D4" s="132"/>
      <c r="E4" s="132"/>
      <c r="F4" s="132"/>
      <c r="G4" s="132"/>
      <c r="H4" s="50" t="s">
        <v>21</v>
      </c>
      <c r="I4" s="50" t="s">
        <v>22</v>
      </c>
      <c r="J4" s="50" t="s">
        <v>23</v>
      </c>
      <c r="K4" s="50" t="s">
        <v>24</v>
      </c>
      <c r="L4" s="50" t="s">
        <v>21</v>
      </c>
      <c r="M4" s="50" t="s">
        <v>22</v>
      </c>
      <c r="N4" s="50" t="s">
        <v>23</v>
      </c>
      <c r="O4" s="50" t="s">
        <v>25</v>
      </c>
      <c r="P4" s="139"/>
    </row>
    <row r="5" spans="2:16" ht="16.5" customHeight="1" x14ac:dyDescent="0.25">
      <c r="B5" s="129"/>
      <c r="C5" s="123" t="s">
        <v>633</v>
      </c>
      <c r="D5" s="28" t="s">
        <v>646</v>
      </c>
      <c r="E5" s="126" t="s">
        <v>639</v>
      </c>
      <c r="F5" s="52">
        <v>10</v>
      </c>
      <c r="G5" s="16" t="s">
        <v>647</v>
      </c>
      <c r="H5" s="28">
        <v>0.31528600000000001</v>
      </c>
      <c r="I5" s="30">
        <v>5.0681000000000003</v>
      </c>
      <c r="J5" s="52" t="s">
        <v>27</v>
      </c>
      <c r="K5" s="28">
        <v>1649.9</v>
      </c>
      <c r="L5" s="28">
        <v>0.52976199999999996</v>
      </c>
      <c r="M5" s="28">
        <v>0.7823</v>
      </c>
      <c r="N5" s="52" t="s">
        <v>28</v>
      </c>
      <c r="O5" s="28">
        <v>162</v>
      </c>
      <c r="P5" s="4">
        <f>K5/O5</f>
        <v>10.184567901234569</v>
      </c>
    </row>
    <row r="6" spans="2:16" x14ac:dyDescent="0.25">
      <c r="B6" s="129"/>
      <c r="C6" s="125"/>
      <c r="D6" s="28" t="s">
        <v>648</v>
      </c>
      <c r="E6" s="128"/>
      <c r="F6" s="52">
        <v>9</v>
      </c>
      <c r="G6" s="16" t="s">
        <v>649</v>
      </c>
      <c r="H6" s="28">
        <v>0.16972999999999999</v>
      </c>
      <c r="I6" s="30">
        <v>3.1537999999999999</v>
      </c>
      <c r="J6" s="52" t="s">
        <v>27</v>
      </c>
      <c r="K6" s="28">
        <v>7969.2</v>
      </c>
      <c r="L6" s="28">
        <v>0.207732</v>
      </c>
      <c r="M6" s="30">
        <v>1.9157</v>
      </c>
      <c r="N6" s="52" t="s">
        <v>28</v>
      </c>
      <c r="O6" s="28">
        <v>5282.5</v>
      </c>
      <c r="P6" s="4">
        <f t="shared" ref="P6:P18" si="0">K6/O6</f>
        <v>1.5086038807382867</v>
      </c>
    </row>
    <row r="7" spans="2:16" x14ac:dyDescent="0.25">
      <c r="B7" s="129"/>
      <c r="C7" s="123" t="s">
        <v>634</v>
      </c>
      <c r="D7" s="28" t="s">
        <v>651</v>
      </c>
      <c r="E7" s="126" t="s">
        <v>640</v>
      </c>
      <c r="F7" s="52">
        <v>10</v>
      </c>
      <c r="G7" s="16" t="s">
        <v>652</v>
      </c>
      <c r="H7" s="52">
        <v>0.27015800000000001</v>
      </c>
      <c r="I7" s="3">
        <v>3.0832999999999999</v>
      </c>
      <c r="J7" s="52" t="s">
        <v>27</v>
      </c>
      <c r="K7" s="52">
        <v>2688.5</v>
      </c>
      <c r="L7" s="52">
        <v>0.33154299999999998</v>
      </c>
      <c r="M7" s="3">
        <v>1.7266999999999999</v>
      </c>
      <c r="N7" s="52" t="s">
        <v>28</v>
      </c>
      <c r="O7" s="52">
        <v>1383.8</v>
      </c>
      <c r="P7" s="4">
        <f t="shared" si="0"/>
        <v>1.9428385604856193</v>
      </c>
    </row>
    <row r="8" spans="2:16" x14ac:dyDescent="0.25">
      <c r="B8" s="129"/>
      <c r="C8" s="125"/>
      <c r="D8" s="28" t="s">
        <v>651</v>
      </c>
      <c r="E8" s="128"/>
      <c r="F8" s="52">
        <v>9</v>
      </c>
      <c r="G8" s="16" t="s">
        <v>653</v>
      </c>
      <c r="H8" s="52">
        <v>0.30828299999999997</v>
      </c>
      <c r="I8" s="3">
        <v>2.1564000000000001</v>
      </c>
      <c r="J8" s="52" t="s">
        <v>27</v>
      </c>
      <c r="K8" s="52">
        <v>1779.7</v>
      </c>
      <c r="L8" s="52">
        <v>0.388872</v>
      </c>
      <c r="M8" s="3">
        <v>1.0501</v>
      </c>
      <c r="N8" s="52" t="s">
        <v>28</v>
      </c>
      <c r="O8" s="52">
        <v>744.2</v>
      </c>
      <c r="P8" s="4">
        <f t="shared" si="0"/>
        <v>2.3914270357430798</v>
      </c>
    </row>
    <row r="9" spans="2:16" ht="15.75" customHeight="1" x14ac:dyDescent="0.25">
      <c r="B9" s="129"/>
      <c r="C9" s="123" t="s">
        <v>635</v>
      </c>
      <c r="D9" s="111" t="s">
        <v>646</v>
      </c>
      <c r="E9" s="126" t="s">
        <v>641</v>
      </c>
      <c r="F9" s="52">
        <v>10</v>
      </c>
      <c r="G9" s="110" t="s">
        <v>655</v>
      </c>
      <c r="H9" s="52">
        <v>0.33902900000000002</v>
      </c>
      <c r="I9" s="13">
        <v>4.1872999999999996</v>
      </c>
      <c r="J9" s="52" t="s">
        <v>27</v>
      </c>
      <c r="K9" s="52">
        <v>1276.0999999999999</v>
      </c>
      <c r="L9" s="52">
        <v>0.51117199999999996</v>
      </c>
      <c r="M9" s="3">
        <v>0.95</v>
      </c>
      <c r="N9" s="52" t="s">
        <v>28</v>
      </c>
      <c r="O9" s="52">
        <v>198.1</v>
      </c>
      <c r="P9" s="4">
        <f t="shared" si="0"/>
        <v>6.4416961130742045</v>
      </c>
    </row>
    <row r="10" spans="2:16" x14ac:dyDescent="0.25">
      <c r="B10" s="129"/>
      <c r="C10" s="124"/>
      <c r="D10" s="28" t="s">
        <v>646</v>
      </c>
      <c r="E10" s="127"/>
      <c r="F10" s="52">
        <v>9</v>
      </c>
      <c r="G10" s="16" t="s">
        <v>656</v>
      </c>
      <c r="H10" s="52">
        <v>0.122354</v>
      </c>
      <c r="I10" s="3">
        <v>29.583600000000001</v>
      </c>
      <c r="J10" s="52" t="s">
        <v>27</v>
      </c>
      <c r="K10" s="52">
        <v>13305.5</v>
      </c>
      <c r="L10" s="52">
        <v>0.43537199999999998</v>
      </c>
      <c r="M10" s="3">
        <v>1.8845000000000001</v>
      </c>
      <c r="N10" s="52" t="s">
        <v>28</v>
      </c>
      <c r="O10" s="52">
        <v>450</v>
      </c>
      <c r="P10" s="4">
        <f t="shared" si="0"/>
        <v>29.567777777777778</v>
      </c>
    </row>
    <row r="11" spans="2:16" x14ac:dyDescent="0.25">
      <c r="B11" s="129"/>
      <c r="C11" s="124"/>
      <c r="D11" s="28" t="s">
        <v>646</v>
      </c>
      <c r="E11" s="127"/>
      <c r="F11" s="52">
        <v>9</v>
      </c>
      <c r="G11" s="16" t="s">
        <v>657</v>
      </c>
      <c r="H11" s="52">
        <v>0.37511499999999998</v>
      </c>
      <c r="I11" s="3">
        <v>3.1189</v>
      </c>
      <c r="J11" s="52" t="s">
        <v>27</v>
      </c>
      <c r="K11" s="52">
        <v>863.6</v>
      </c>
      <c r="L11" s="52">
        <v>0.60453100000000004</v>
      </c>
      <c r="M11" s="3">
        <v>0.3669</v>
      </c>
      <c r="N11" s="52" t="s">
        <v>30</v>
      </c>
      <c r="O11" s="52">
        <v>72.2</v>
      </c>
      <c r="P11" s="4">
        <f t="shared" si="0"/>
        <v>11.961218836565097</v>
      </c>
    </row>
    <row r="12" spans="2:16" x14ac:dyDescent="0.25">
      <c r="B12" s="129"/>
      <c r="C12" s="125"/>
      <c r="D12" s="111" t="s">
        <v>654</v>
      </c>
      <c r="E12" s="128"/>
      <c r="F12" s="52">
        <v>9</v>
      </c>
      <c r="G12" s="110" t="s">
        <v>658</v>
      </c>
      <c r="H12" s="52">
        <v>0.30807600000000002</v>
      </c>
      <c r="I12" s="3">
        <v>2.1608000000000001</v>
      </c>
      <c r="J12" s="52" t="s">
        <v>27</v>
      </c>
      <c r="K12" s="52">
        <v>1783.7</v>
      </c>
      <c r="L12" s="52">
        <v>0.34612300000000001</v>
      </c>
      <c r="M12" s="3">
        <v>1.8125</v>
      </c>
      <c r="N12" s="52" t="s">
        <v>28</v>
      </c>
      <c r="O12" s="52">
        <v>1181.8</v>
      </c>
      <c r="P12" s="4">
        <f t="shared" si="0"/>
        <v>1.5093078355051617</v>
      </c>
    </row>
    <row r="13" spans="2:16" x14ac:dyDescent="0.25">
      <c r="B13" s="129"/>
      <c r="C13" s="14" t="s">
        <v>659</v>
      </c>
      <c r="D13" s="28" t="s">
        <v>646</v>
      </c>
      <c r="E13" s="52" t="s">
        <v>642</v>
      </c>
      <c r="F13" s="52">
        <v>11</v>
      </c>
      <c r="G13" s="16" t="s">
        <v>660</v>
      </c>
      <c r="H13" s="28">
        <v>0.20361499999999999</v>
      </c>
      <c r="I13" s="30">
        <v>13.327400000000001</v>
      </c>
      <c r="J13" s="52" t="s">
        <v>27</v>
      </c>
      <c r="K13" s="28">
        <v>5523.2</v>
      </c>
      <c r="L13" s="28">
        <v>0.47350700000000001</v>
      </c>
      <c r="M13" s="30">
        <v>1.3389</v>
      </c>
      <c r="N13" s="52" t="s">
        <v>28</v>
      </c>
      <c r="O13" s="52">
        <v>297.8</v>
      </c>
      <c r="P13" s="4">
        <f t="shared" si="0"/>
        <v>18.546675621222295</v>
      </c>
    </row>
    <row r="14" spans="2:16" x14ac:dyDescent="0.25">
      <c r="B14" s="129"/>
      <c r="C14" s="14" t="s">
        <v>636</v>
      </c>
      <c r="D14" s="28" t="s">
        <v>650</v>
      </c>
      <c r="E14" s="52" t="s">
        <v>643</v>
      </c>
      <c r="F14" s="52">
        <v>9</v>
      </c>
      <c r="G14" s="16" t="s">
        <v>661</v>
      </c>
      <c r="H14" s="28">
        <v>0.13985</v>
      </c>
      <c r="I14" s="30">
        <v>3.8965000000000001</v>
      </c>
      <c r="J14" s="52" t="s">
        <v>27</v>
      </c>
      <c r="K14" s="28">
        <v>11010.8</v>
      </c>
      <c r="L14" s="28">
        <v>0.27328999999999998</v>
      </c>
      <c r="M14" s="28">
        <v>0.93820000000000003</v>
      </c>
      <c r="N14" s="52" t="s">
        <v>28</v>
      </c>
      <c r="O14" s="28">
        <v>2598.9</v>
      </c>
      <c r="P14" s="4">
        <f t="shared" si="0"/>
        <v>4.23671553349494</v>
      </c>
    </row>
    <row r="15" spans="2:16" ht="15.75" customHeight="1" x14ac:dyDescent="0.25">
      <c r="B15" s="129"/>
      <c r="C15" s="123" t="s">
        <v>637</v>
      </c>
      <c r="D15" s="28" t="s">
        <v>646</v>
      </c>
      <c r="E15" s="126" t="s">
        <v>822</v>
      </c>
      <c r="F15" s="52">
        <v>10</v>
      </c>
      <c r="G15" s="16" t="s">
        <v>662</v>
      </c>
      <c r="H15" s="28">
        <v>0.32835300000000001</v>
      </c>
      <c r="I15" s="30">
        <v>4.5720999999999998</v>
      </c>
      <c r="J15" s="52" t="s">
        <v>27</v>
      </c>
      <c r="K15" s="28">
        <v>1432.4</v>
      </c>
      <c r="L15" s="28">
        <v>0.45372400000000002</v>
      </c>
      <c r="M15" s="30">
        <v>1.5931</v>
      </c>
      <c r="N15" s="52" t="s">
        <v>28</v>
      </c>
      <c r="O15" s="52">
        <v>368.9</v>
      </c>
      <c r="P15" s="4">
        <f t="shared" si="0"/>
        <v>3.88289509352128</v>
      </c>
    </row>
    <row r="16" spans="2:16" x14ac:dyDescent="0.25">
      <c r="B16" s="129"/>
      <c r="C16" s="124"/>
      <c r="D16" s="28" t="s">
        <v>646</v>
      </c>
      <c r="E16" s="127"/>
      <c r="F16" s="52">
        <v>9</v>
      </c>
      <c r="G16" s="16" t="s">
        <v>663</v>
      </c>
      <c r="H16" s="28">
        <v>0.29854900000000001</v>
      </c>
      <c r="I16" s="30">
        <v>5.8463000000000003</v>
      </c>
      <c r="J16" s="52" t="s">
        <v>27</v>
      </c>
      <c r="K16" s="28">
        <v>1977.4</v>
      </c>
      <c r="L16" s="28">
        <v>0.45136500000000002</v>
      </c>
      <c r="M16" s="30">
        <v>1.6287</v>
      </c>
      <c r="N16" s="52" t="s">
        <v>28</v>
      </c>
      <c r="O16" s="52">
        <v>378.5</v>
      </c>
      <c r="P16" s="4">
        <f t="shared" si="0"/>
        <v>5.2243064729194186</v>
      </c>
    </row>
    <row r="17" spans="2:16" x14ac:dyDescent="0.25">
      <c r="B17" s="129"/>
      <c r="C17" s="125"/>
      <c r="D17" s="28" t="s">
        <v>646</v>
      </c>
      <c r="E17" s="128"/>
      <c r="F17" s="52">
        <v>9</v>
      </c>
      <c r="G17" s="16" t="s">
        <v>664</v>
      </c>
      <c r="H17" s="28">
        <v>0.24535599999999999</v>
      </c>
      <c r="I17" s="30">
        <v>9.1771999999999991</v>
      </c>
      <c r="J17" s="52" t="s">
        <v>27</v>
      </c>
      <c r="K17" s="28">
        <v>3516</v>
      </c>
      <c r="L17" s="28">
        <v>0.56659400000000004</v>
      </c>
      <c r="M17" s="28">
        <v>0.54</v>
      </c>
      <c r="N17" s="52" t="s">
        <v>28</v>
      </c>
      <c r="O17" s="52">
        <v>108.8</v>
      </c>
      <c r="P17" s="4">
        <f t="shared" si="0"/>
        <v>32.316176470588239</v>
      </c>
    </row>
    <row r="18" spans="2:16" ht="15.75" customHeight="1" x14ac:dyDescent="0.25">
      <c r="B18" s="129"/>
      <c r="C18" s="14" t="s">
        <v>638</v>
      </c>
      <c r="D18" s="28" t="s">
        <v>648</v>
      </c>
      <c r="E18" s="52" t="s">
        <v>645</v>
      </c>
      <c r="F18" s="52">
        <v>10</v>
      </c>
      <c r="G18" s="16" t="s">
        <v>665</v>
      </c>
      <c r="H18" s="28">
        <v>0.20286999999999999</v>
      </c>
      <c r="I18" s="30">
        <v>2.0390999999999999</v>
      </c>
      <c r="J18" s="52" t="s">
        <v>27</v>
      </c>
      <c r="K18" s="28">
        <v>5567.9</v>
      </c>
      <c r="L18" s="28">
        <v>0.21740799999999999</v>
      </c>
      <c r="M18" s="30">
        <v>1.6993</v>
      </c>
      <c r="N18" s="52" t="s">
        <v>28</v>
      </c>
      <c r="O18" s="28">
        <v>4757.5</v>
      </c>
      <c r="P18" s="4">
        <f t="shared" si="0"/>
        <v>1.1703415659485024</v>
      </c>
    </row>
    <row r="19" spans="2:16" ht="15.75" x14ac:dyDescent="0.25">
      <c r="C19" s="31"/>
      <c r="D19" s="1"/>
      <c r="E19" s="26"/>
      <c r="F19" s="1"/>
      <c r="G19" s="9"/>
      <c r="H19" s="1"/>
      <c r="I19" s="2"/>
      <c r="J19" s="1"/>
      <c r="K19" s="1"/>
      <c r="L19" s="1"/>
      <c r="M19" s="1"/>
      <c r="N19" s="1"/>
      <c r="O19" s="1"/>
      <c r="P19" s="32"/>
    </row>
    <row r="20" spans="2:16" x14ac:dyDescent="0.25">
      <c r="B20" s="129" t="s">
        <v>849</v>
      </c>
      <c r="C20" s="140" t="s">
        <v>856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2"/>
    </row>
    <row r="21" spans="2:16" x14ac:dyDescent="0.25">
      <c r="B21" s="129"/>
      <c r="C21" s="132" t="s">
        <v>15</v>
      </c>
      <c r="D21" s="132" t="s">
        <v>17</v>
      </c>
      <c r="E21" s="132" t="s">
        <v>19</v>
      </c>
      <c r="F21" s="132" t="s">
        <v>16</v>
      </c>
      <c r="G21" s="132" t="s">
        <v>0</v>
      </c>
      <c r="H21" s="132" t="s">
        <v>14</v>
      </c>
      <c r="I21" s="132"/>
      <c r="J21" s="132"/>
      <c r="K21" s="132"/>
      <c r="L21" s="132" t="s">
        <v>13</v>
      </c>
      <c r="M21" s="132"/>
      <c r="N21" s="132"/>
      <c r="O21" s="132"/>
      <c r="P21" s="138" t="s">
        <v>18</v>
      </c>
    </row>
    <row r="22" spans="2:16" x14ac:dyDescent="0.25">
      <c r="B22" s="129"/>
      <c r="C22" s="132"/>
      <c r="D22" s="132"/>
      <c r="E22" s="132"/>
      <c r="F22" s="132"/>
      <c r="G22" s="132"/>
      <c r="H22" s="50" t="s">
        <v>693</v>
      </c>
      <c r="I22" s="50" t="s">
        <v>22</v>
      </c>
      <c r="J22" s="50" t="s">
        <v>23</v>
      </c>
      <c r="K22" s="50" t="s">
        <v>24</v>
      </c>
      <c r="L22" s="50" t="s">
        <v>693</v>
      </c>
      <c r="M22" s="50" t="s">
        <v>22</v>
      </c>
      <c r="N22" s="50" t="s">
        <v>23</v>
      </c>
      <c r="O22" s="50" t="s">
        <v>25</v>
      </c>
      <c r="P22" s="139"/>
    </row>
    <row r="23" spans="2:16" x14ac:dyDescent="0.25">
      <c r="B23" s="129"/>
      <c r="C23" s="123" t="s">
        <v>637</v>
      </c>
      <c r="D23" s="52" t="s">
        <v>823</v>
      </c>
      <c r="E23" s="126" t="s">
        <v>644</v>
      </c>
      <c r="F23" s="52">
        <v>15</v>
      </c>
      <c r="G23" s="16" t="s">
        <v>824</v>
      </c>
      <c r="H23" s="52">
        <v>0.72499999999999998</v>
      </c>
      <c r="I23" s="3">
        <v>21</v>
      </c>
      <c r="J23" s="52" t="s">
        <v>27</v>
      </c>
      <c r="K23" s="52">
        <v>413.21</v>
      </c>
      <c r="L23" s="52">
        <v>0.88500000000000001</v>
      </c>
      <c r="M23" s="3">
        <v>10</v>
      </c>
      <c r="N23" s="52" t="s">
        <v>28</v>
      </c>
      <c r="O23" s="52">
        <v>233.7</v>
      </c>
      <c r="P23" s="4">
        <f>K23/O23</f>
        <v>1.7681215233204963</v>
      </c>
    </row>
    <row r="24" spans="2:16" x14ac:dyDescent="0.25">
      <c r="B24" s="129"/>
      <c r="C24" s="124"/>
      <c r="D24" s="52" t="s">
        <v>823</v>
      </c>
      <c r="E24" s="127"/>
      <c r="F24" s="52">
        <v>15</v>
      </c>
      <c r="G24" s="16" t="s">
        <v>825</v>
      </c>
      <c r="H24" s="52">
        <v>0.76500000000000001</v>
      </c>
      <c r="I24" s="3">
        <v>14</v>
      </c>
      <c r="J24" s="52" t="s">
        <v>27</v>
      </c>
      <c r="K24" s="52">
        <v>290.73</v>
      </c>
      <c r="L24" s="52">
        <v>0.87</v>
      </c>
      <c r="M24" s="3">
        <v>6.5</v>
      </c>
      <c r="N24" s="52" t="s">
        <v>28</v>
      </c>
      <c r="O24" s="52">
        <v>174.74</v>
      </c>
      <c r="P24" s="4">
        <f>K24/O24</f>
        <v>1.6637861966350005</v>
      </c>
    </row>
    <row r="25" spans="2:16" x14ac:dyDescent="0.25">
      <c r="B25" s="129"/>
      <c r="C25" s="124"/>
      <c r="D25" s="52" t="s">
        <v>823</v>
      </c>
      <c r="E25" s="127"/>
      <c r="F25" s="52">
        <v>15</v>
      </c>
      <c r="G25" s="16" t="s">
        <v>826</v>
      </c>
      <c r="H25" s="52">
        <v>0.72499999999999998</v>
      </c>
      <c r="I25" s="3">
        <v>14</v>
      </c>
      <c r="J25" s="52" t="s">
        <v>27</v>
      </c>
      <c r="K25" s="52">
        <v>285.60000000000002</v>
      </c>
      <c r="L25" s="52">
        <v>0.80500000000000005</v>
      </c>
      <c r="M25" s="3">
        <v>6.5</v>
      </c>
      <c r="N25" s="52" t="s">
        <v>28</v>
      </c>
      <c r="O25" s="52">
        <v>172.68</v>
      </c>
      <c r="P25" s="4">
        <f>K25/O25</f>
        <v>1.6539263377345379</v>
      </c>
    </row>
    <row r="26" spans="2:16" x14ac:dyDescent="0.25">
      <c r="B26" s="129"/>
      <c r="C26" s="125"/>
      <c r="D26" s="52" t="s">
        <v>823</v>
      </c>
      <c r="E26" s="128"/>
      <c r="F26" s="52">
        <v>15</v>
      </c>
      <c r="G26" s="16" t="s">
        <v>827</v>
      </c>
      <c r="H26" s="52">
        <v>0.7</v>
      </c>
      <c r="I26" s="3">
        <v>14</v>
      </c>
      <c r="J26" s="52" t="s">
        <v>27</v>
      </c>
      <c r="K26" s="52">
        <v>291.97000000000003</v>
      </c>
      <c r="L26" s="52">
        <v>0.755</v>
      </c>
      <c r="M26" s="3">
        <v>7</v>
      </c>
      <c r="N26" s="52" t="s">
        <v>28</v>
      </c>
      <c r="O26" s="52">
        <v>180.15</v>
      </c>
      <c r="P26" s="4">
        <f>K26/O26</f>
        <v>1.6207049680821539</v>
      </c>
    </row>
    <row r="27" spans="2:16" x14ac:dyDescent="0.25">
      <c r="C27" s="25"/>
      <c r="D27" s="1"/>
      <c r="E27" s="26"/>
      <c r="F27" s="1"/>
      <c r="G27" s="9"/>
      <c r="H27" s="1"/>
      <c r="I27" s="2"/>
      <c r="J27" s="1"/>
      <c r="K27" s="1"/>
      <c r="L27" s="1"/>
      <c r="M27" s="1"/>
      <c r="N27" s="1"/>
      <c r="O27" s="1"/>
      <c r="P27" s="32"/>
    </row>
    <row r="28" spans="2:16" x14ac:dyDescent="0.25">
      <c r="C28" s="25"/>
      <c r="D28" s="1"/>
      <c r="E28" s="26"/>
      <c r="F28" s="1"/>
      <c r="G28" s="9"/>
      <c r="H28" s="1"/>
      <c r="I28" s="2"/>
      <c r="J28" s="1"/>
      <c r="K28" s="1"/>
      <c r="L28" s="1"/>
      <c r="M28" s="1"/>
      <c r="N28" s="1"/>
      <c r="O28" s="1"/>
      <c r="P28" s="32"/>
    </row>
    <row r="29" spans="2:16" x14ac:dyDescent="0.25">
      <c r="C29" s="25"/>
      <c r="D29" s="1"/>
      <c r="E29" s="26"/>
      <c r="F29" s="1"/>
      <c r="G29" s="9"/>
      <c r="H29" s="1"/>
      <c r="I29" s="2"/>
      <c r="J29" s="1"/>
      <c r="K29" s="1"/>
      <c r="L29" s="1"/>
      <c r="M29" s="8"/>
      <c r="N29" s="1"/>
      <c r="O29" s="1"/>
      <c r="P29" s="32"/>
    </row>
    <row r="30" spans="2:16" x14ac:dyDescent="0.25">
      <c r="C30" s="25"/>
      <c r="D30" s="1"/>
      <c r="E30" s="26"/>
      <c r="F30" s="1"/>
      <c r="G30" s="9"/>
      <c r="H30" s="1"/>
      <c r="I30" s="2"/>
      <c r="J30" s="1"/>
      <c r="K30" s="1"/>
      <c r="L30" s="1"/>
      <c r="M30" s="8"/>
      <c r="N30" s="1"/>
      <c r="O30" s="1"/>
      <c r="P30" s="32"/>
    </row>
    <row r="31" spans="2:16" x14ac:dyDescent="0.25">
      <c r="C31" s="25"/>
      <c r="D31" s="1"/>
      <c r="E31" s="26"/>
      <c r="F31" s="1"/>
      <c r="G31" s="9"/>
      <c r="H31" s="1"/>
      <c r="I31" s="2"/>
      <c r="J31" s="1"/>
      <c r="K31" s="1"/>
      <c r="L31" s="1"/>
      <c r="M31" s="8"/>
      <c r="N31" s="1"/>
      <c r="O31" s="1"/>
      <c r="P31" s="32"/>
    </row>
    <row r="32" spans="2:16" x14ac:dyDescent="0.25">
      <c r="C32" s="25"/>
      <c r="D32" s="1"/>
      <c r="E32" s="26"/>
      <c r="F32" s="1"/>
      <c r="G32" s="9"/>
      <c r="H32" s="1"/>
      <c r="I32" s="2"/>
      <c r="J32" s="1"/>
      <c r="K32" s="1"/>
      <c r="L32" s="1"/>
      <c r="M32" s="8"/>
      <c r="N32" s="1"/>
      <c r="O32" s="1"/>
      <c r="P32" s="32"/>
    </row>
    <row r="33" spans="3:16" x14ac:dyDescent="0.25">
      <c r="C33" s="25"/>
      <c r="D33" s="1"/>
      <c r="E33" s="26"/>
      <c r="F33" s="1"/>
      <c r="G33" s="9"/>
      <c r="H33" s="1"/>
      <c r="I33" s="2"/>
      <c r="J33" s="1"/>
      <c r="K33" s="1"/>
      <c r="L33" s="1"/>
      <c r="M33" s="8"/>
      <c r="N33" s="1"/>
      <c r="O33" s="1"/>
      <c r="P33" s="32"/>
    </row>
    <row r="34" spans="3:16" x14ac:dyDescent="0.25">
      <c r="C34" s="25"/>
      <c r="D34" s="1"/>
      <c r="E34" s="26"/>
      <c r="F34" s="1"/>
      <c r="G34" s="9"/>
      <c r="H34" s="1"/>
      <c r="I34" s="2"/>
      <c r="J34" s="1"/>
      <c r="K34" s="1"/>
      <c r="L34" s="1"/>
      <c r="M34" s="8"/>
      <c r="N34" s="1"/>
      <c r="O34" s="1"/>
      <c r="P34" s="32"/>
    </row>
    <row r="35" spans="3:16" x14ac:dyDescent="0.25">
      <c r="C35" s="25"/>
      <c r="D35" s="1"/>
      <c r="E35" s="26"/>
      <c r="F35" s="1"/>
      <c r="G35" s="9"/>
      <c r="H35" s="1"/>
      <c r="I35" s="2"/>
      <c r="J35" s="1"/>
      <c r="K35" s="1"/>
      <c r="L35" s="1"/>
      <c r="M35" s="8"/>
      <c r="N35" s="1"/>
      <c r="O35" s="1"/>
      <c r="P35" s="32"/>
    </row>
    <row r="36" spans="3:16" x14ac:dyDescent="0.25">
      <c r="C36" s="25"/>
      <c r="D36" s="1"/>
      <c r="E36" s="26"/>
      <c r="F36" s="1"/>
      <c r="G36" s="9"/>
      <c r="H36" s="1"/>
      <c r="I36" s="2"/>
      <c r="J36" s="1"/>
      <c r="K36" s="1"/>
      <c r="L36" s="1"/>
      <c r="M36" s="8"/>
      <c r="N36" s="1"/>
      <c r="O36" s="1"/>
      <c r="P36" s="32"/>
    </row>
    <row r="37" spans="3:16" x14ac:dyDescent="0.25">
      <c r="C37" s="25"/>
      <c r="D37" s="1"/>
      <c r="E37" s="26"/>
      <c r="F37" s="1"/>
      <c r="G37" s="9"/>
      <c r="H37" s="1"/>
      <c r="I37" s="2"/>
      <c r="J37" s="1"/>
      <c r="K37" s="1"/>
      <c r="L37" s="1"/>
      <c r="M37" s="8"/>
      <c r="N37" s="1"/>
      <c r="O37" s="1"/>
      <c r="P37" s="32"/>
    </row>
    <row r="38" spans="3:16" x14ac:dyDescent="0.25">
      <c r="C38" s="25"/>
      <c r="D38" s="1"/>
      <c r="E38" s="26"/>
      <c r="F38" s="1"/>
      <c r="G38" s="9"/>
      <c r="H38" s="1"/>
      <c r="I38" s="2"/>
      <c r="J38" s="1"/>
      <c r="K38" s="1"/>
      <c r="L38" s="1"/>
      <c r="M38" s="8"/>
      <c r="N38" s="1"/>
      <c r="O38" s="1"/>
      <c r="P38" s="32"/>
    </row>
    <row r="39" spans="3:16" x14ac:dyDescent="0.25">
      <c r="C39" s="25"/>
      <c r="D39" s="1"/>
      <c r="E39" s="26"/>
      <c r="F39" s="1"/>
      <c r="G39" s="9"/>
      <c r="H39" s="1"/>
      <c r="I39" s="2"/>
      <c r="J39" s="1"/>
      <c r="K39" s="1"/>
      <c r="L39" s="1"/>
      <c r="M39" s="8"/>
      <c r="N39" s="1"/>
      <c r="O39" s="1"/>
      <c r="P39" s="32"/>
    </row>
    <row r="40" spans="3:16" x14ac:dyDescent="0.25">
      <c r="C40" s="25"/>
      <c r="D40" s="1"/>
      <c r="E40" s="26"/>
      <c r="F40" s="1"/>
      <c r="G40" s="9"/>
      <c r="H40" s="1"/>
      <c r="I40" s="2"/>
      <c r="J40" s="1"/>
      <c r="K40" s="1"/>
      <c r="L40" s="1"/>
      <c r="M40" s="8"/>
      <c r="N40" s="1"/>
      <c r="O40" s="1"/>
      <c r="P40" s="32"/>
    </row>
    <row r="41" spans="3:16" x14ac:dyDescent="0.25">
      <c r="C41" s="27"/>
      <c r="D41" s="1"/>
      <c r="E41" s="1"/>
      <c r="F41" s="1"/>
      <c r="G41" s="9"/>
      <c r="H41" s="1"/>
      <c r="I41" s="2"/>
      <c r="J41" s="1"/>
      <c r="K41" s="1"/>
      <c r="L41" s="1"/>
      <c r="M41" s="8"/>
      <c r="N41" s="1"/>
      <c r="O41" s="1"/>
      <c r="P41" s="32"/>
    </row>
    <row r="42" spans="3:16" x14ac:dyDescent="0.25">
      <c r="C42" s="25"/>
      <c r="D42" s="1"/>
      <c r="E42" s="26"/>
      <c r="F42" s="1"/>
      <c r="G42" s="9"/>
      <c r="H42" s="1"/>
      <c r="I42" s="2"/>
      <c r="J42" s="1"/>
      <c r="K42" s="1"/>
      <c r="L42" s="1"/>
      <c r="M42" s="8"/>
      <c r="N42" s="1"/>
      <c r="O42" s="1"/>
      <c r="P42" s="32"/>
    </row>
    <row r="43" spans="3:16" x14ac:dyDescent="0.25">
      <c r="C43" s="25"/>
      <c r="D43" s="1"/>
      <c r="E43" s="26"/>
      <c r="F43" s="1"/>
      <c r="G43" s="9"/>
      <c r="H43" s="1"/>
      <c r="I43" s="2"/>
      <c r="J43" s="1"/>
      <c r="K43" s="1"/>
      <c r="L43" s="1"/>
      <c r="M43" s="8"/>
      <c r="N43" s="1"/>
      <c r="O43" s="1"/>
      <c r="P43" s="32"/>
    </row>
    <row r="44" spans="3:16" x14ac:dyDescent="0.25">
      <c r="C44" s="25"/>
      <c r="D44" s="1"/>
      <c r="E44" s="26"/>
      <c r="F44" s="1"/>
      <c r="G44" s="9"/>
      <c r="H44" s="1"/>
      <c r="I44" s="2"/>
      <c r="J44" s="1"/>
      <c r="K44" s="1"/>
      <c r="L44" s="1"/>
      <c r="M44" s="8"/>
      <c r="N44" s="1"/>
      <c r="O44" s="1"/>
      <c r="P44" s="32"/>
    </row>
    <row r="45" spans="3:16" x14ac:dyDescent="0.25">
      <c r="C45" s="25"/>
      <c r="D45" s="1"/>
      <c r="E45" s="26"/>
      <c r="F45" s="1"/>
      <c r="G45" s="9"/>
      <c r="H45" s="1"/>
      <c r="I45" s="2"/>
      <c r="J45" s="1"/>
      <c r="K45" s="1"/>
      <c r="L45" s="1"/>
      <c r="M45" s="8"/>
      <c r="N45" s="1"/>
      <c r="O45" s="1"/>
      <c r="P45" s="32"/>
    </row>
    <row r="46" spans="3:16" x14ac:dyDescent="0.25">
      <c r="C46" s="25"/>
      <c r="D46" s="1"/>
      <c r="E46" s="26"/>
      <c r="F46" s="1"/>
      <c r="G46" s="9"/>
      <c r="H46" s="1"/>
      <c r="I46" s="2"/>
      <c r="J46" s="1"/>
      <c r="K46" s="1"/>
      <c r="L46" s="1"/>
      <c r="M46" s="8"/>
      <c r="N46" s="1"/>
      <c r="O46" s="1"/>
      <c r="P46" s="32"/>
    </row>
    <row r="47" spans="3:16" x14ac:dyDescent="0.25">
      <c r="C47" s="25"/>
      <c r="D47" s="1"/>
      <c r="E47" s="26"/>
      <c r="F47" s="1"/>
      <c r="G47" s="9"/>
      <c r="H47" s="1"/>
      <c r="I47" s="2"/>
      <c r="J47" s="1"/>
      <c r="K47" s="1"/>
      <c r="L47" s="1"/>
      <c r="M47" s="8"/>
      <c r="N47" s="1"/>
      <c r="O47" s="1"/>
      <c r="P47" s="32"/>
    </row>
    <row r="48" spans="3:16" x14ac:dyDescent="0.25">
      <c r="C48" s="25"/>
      <c r="D48" s="1"/>
      <c r="E48" s="26"/>
      <c r="F48" s="1"/>
      <c r="G48" s="9"/>
      <c r="H48" s="1"/>
      <c r="I48" s="2"/>
      <c r="J48" s="1"/>
      <c r="K48" s="1"/>
      <c r="L48" s="1"/>
      <c r="M48" s="8"/>
      <c r="N48" s="1"/>
      <c r="O48" s="1"/>
      <c r="P48" s="32"/>
    </row>
    <row r="49" spans="3:16" x14ac:dyDescent="0.25">
      <c r="C49" s="25"/>
      <c r="D49" s="1"/>
      <c r="E49" s="26"/>
      <c r="F49" s="1"/>
      <c r="G49" s="9"/>
      <c r="H49" s="1"/>
      <c r="I49" s="2"/>
      <c r="J49" s="1"/>
      <c r="K49" s="1"/>
      <c r="L49" s="1"/>
      <c r="M49" s="8"/>
      <c r="N49" s="1"/>
      <c r="O49" s="1"/>
      <c r="P49" s="32"/>
    </row>
    <row r="50" spans="3:16" x14ac:dyDescent="0.25">
      <c r="C50" s="25"/>
      <c r="D50" s="1"/>
      <c r="E50" s="26"/>
      <c r="F50" s="1"/>
      <c r="G50" s="9"/>
      <c r="H50" s="1"/>
      <c r="I50" s="2"/>
      <c r="J50" s="1"/>
      <c r="K50" s="1"/>
      <c r="L50" s="1"/>
      <c r="M50" s="8"/>
      <c r="N50" s="1"/>
      <c r="O50" s="1"/>
      <c r="P50" s="32"/>
    </row>
    <row r="51" spans="3:16" x14ac:dyDescent="0.25">
      <c r="C51" s="25"/>
      <c r="D51" s="1"/>
      <c r="E51" s="26"/>
      <c r="F51" s="1"/>
      <c r="G51" s="9"/>
      <c r="H51" s="1"/>
      <c r="I51" s="2"/>
      <c r="J51" s="1"/>
      <c r="K51" s="1"/>
      <c r="L51" s="1"/>
      <c r="M51" s="8"/>
      <c r="N51" s="1"/>
      <c r="O51" s="1"/>
      <c r="P51" s="32"/>
    </row>
    <row r="52" spans="3:16" x14ac:dyDescent="0.25">
      <c r="C52" s="25"/>
      <c r="D52" s="1"/>
      <c r="E52" s="26"/>
      <c r="F52" s="1"/>
      <c r="G52" s="9"/>
      <c r="H52" s="1"/>
      <c r="I52" s="2"/>
      <c r="J52" s="1"/>
      <c r="K52" s="1"/>
      <c r="L52" s="1"/>
      <c r="M52" s="8"/>
      <c r="N52" s="1"/>
      <c r="O52" s="1"/>
      <c r="P52" s="32"/>
    </row>
    <row r="53" spans="3:16" x14ac:dyDescent="0.25">
      <c r="C53" s="25"/>
      <c r="D53" s="1"/>
      <c r="E53" s="26"/>
      <c r="F53" s="1"/>
      <c r="G53" s="9"/>
      <c r="H53" s="1"/>
      <c r="I53" s="2"/>
      <c r="J53" s="1"/>
      <c r="K53" s="1"/>
      <c r="L53" s="1"/>
      <c r="M53" s="8"/>
      <c r="N53" s="1"/>
      <c r="O53" s="1"/>
      <c r="P53" s="32"/>
    </row>
    <row r="54" spans="3:16" x14ac:dyDescent="0.25">
      <c r="C54" s="25"/>
      <c r="D54" s="1"/>
      <c r="E54" s="26"/>
      <c r="F54" s="1"/>
      <c r="G54" s="33"/>
      <c r="H54" s="1"/>
      <c r="I54" s="2"/>
      <c r="J54" s="1"/>
      <c r="K54" s="1"/>
      <c r="L54" s="1"/>
      <c r="M54" s="8"/>
      <c r="N54" s="1"/>
      <c r="O54" s="1"/>
      <c r="P54" s="32"/>
    </row>
    <row r="55" spans="3:16" x14ac:dyDescent="0.25">
      <c r="C55" s="25"/>
      <c r="D55" s="1"/>
      <c r="E55" s="26"/>
      <c r="F55" s="1"/>
      <c r="G55" s="9"/>
      <c r="H55" s="1"/>
      <c r="I55" s="2"/>
      <c r="J55" s="1"/>
      <c r="K55" s="1"/>
      <c r="L55" s="1"/>
      <c r="M55" s="8"/>
      <c r="N55" s="1"/>
      <c r="O55" s="1"/>
      <c r="P55" s="32"/>
    </row>
    <row r="56" spans="3:16" x14ac:dyDescent="0.25">
      <c r="C56" s="25"/>
      <c r="D56" s="1"/>
      <c r="E56" s="26"/>
      <c r="F56" s="1"/>
      <c r="G56" s="9"/>
      <c r="H56" s="1"/>
      <c r="I56" s="2"/>
      <c r="J56" s="1"/>
      <c r="K56" s="1"/>
      <c r="L56" s="1"/>
      <c r="M56" s="8"/>
      <c r="N56" s="1"/>
      <c r="O56" s="1"/>
      <c r="P56" s="32"/>
    </row>
    <row r="57" spans="3:16" x14ac:dyDescent="0.25">
      <c r="C57" s="25"/>
      <c r="D57" s="1"/>
      <c r="E57" s="26"/>
      <c r="F57" s="1"/>
      <c r="G57" s="9"/>
      <c r="H57" s="1"/>
      <c r="I57" s="2"/>
      <c r="J57" s="1"/>
      <c r="K57" s="1"/>
      <c r="L57" s="1"/>
      <c r="M57" s="8"/>
      <c r="N57" s="1"/>
      <c r="O57" s="1"/>
      <c r="P57" s="32"/>
    </row>
    <row r="58" spans="3:16" x14ac:dyDescent="0.25">
      <c r="C58" s="25"/>
      <c r="D58" s="1"/>
      <c r="E58" s="26"/>
      <c r="F58" s="1"/>
      <c r="G58" s="9"/>
      <c r="H58" s="1"/>
      <c r="I58" s="2"/>
      <c r="J58" s="1"/>
      <c r="K58" s="1"/>
      <c r="L58" s="1"/>
      <c r="M58" s="8"/>
      <c r="N58" s="1"/>
      <c r="O58" s="1"/>
      <c r="P58" s="32"/>
    </row>
    <row r="59" spans="3:16" x14ac:dyDescent="0.25">
      <c r="C59" s="25"/>
      <c r="D59" s="1"/>
      <c r="E59" s="26"/>
      <c r="F59" s="1"/>
      <c r="G59" s="9"/>
      <c r="H59" s="1"/>
      <c r="I59" s="2"/>
      <c r="J59" s="1"/>
      <c r="K59" s="1"/>
      <c r="L59" s="1"/>
      <c r="M59" s="8"/>
      <c r="N59" s="1"/>
      <c r="O59" s="1"/>
      <c r="P59" s="32"/>
    </row>
    <row r="60" spans="3:16" x14ac:dyDescent="0.25">
      <c r="C60" s="25"/>
      <c r="D60" s="1"/>
      <c r="E60" s="26"/>
      <c r="F60" s="1"/>
      <c r="G60" s="9"/>
      <c r="H60" s="1"/>
      <c r="I60" s="2"/>
      <c r="J60" s="1"/>
      <c r="K60" s="1"/>
      <c r="L60" s="1"/>
      <c r="M60" s="8"/>
      <c r="N60" s="1"/>
      <c r="O60" s="1"/>
      <c r="P60" s="32"/>
    </row>
    <row r="61" spans="3:16" x14ac:dyDescent="0.25">
      <c r="C61" s="25"/>
      <c r="D61" s="1"/>
      <c r="E61" s="26"/>
      <c r="F61" s="1"/>
      <c r="G61" s="9"/>
      <c r="H61" s="1"/>
      <c r="I61" s="2"/>
      <c r="J61" s="1"/>
      <c r="K61" s="1"/>
      <c r="L61" s="1"/>
      <c r="M61" s="8"/>
      <c r="N61" s="1"/>
      <c r="O61" s="1"/>
      <c r="P61" s="32"/>
    </row>
    <row r="62" spans="3:16" x14ac:dyDescent="0.25">
      <c r="C62" s="25"/>
      <c r="D62" s="1"/>
      <c r="E62" s="26"/>
      <c r="F62" s="1"/>
      <c r="G62" s="9"/>
      <c r="H62" s="1"/>
      <c r="I62" s="2"/>
      <c r="J62" s="1"/>
      <c r="K62" s="1"/>
      <c r="L62" s="1"/>
      <c r="M62" s="8"/>
      <c r="N62" s="1"/>
      <c r="O62" s="1"/>
      <c r="P62" s="32"/>
    </row>
    <row r="63" spans="3:16" x14ac:dyDescent="0.25">
      <c r="C63" s="25"/>
      <c r="D63" s="1"/>
      <c r="E63" s="26"/>
      <c r="F63" s="1"/>
      <c r="G63" s="9"/>
      <c r="H63" s="1"/>
      <c r="I63" s="2"/>
      <c r="J63" s="1"/>
      <c r="K63" s="1"/>
      <c r="L63" s="1"/>
      <c r="M63" s="8"/>
      <c r="N63" s="1"/>
      <c r="O63" s="1"/>
      <c r="P63" s="32"/>
    </row>
    <row r="64" spans="3:16" x14ac:dyDescent="0.25">
      <c r="C64" s="25"/>
      <c r="D64" s="1"/>
      <c r="E64" s="26"/>
      <c r="F64" s="1"/>
      <c r="G64" s="9"/>
      <c r="H64" s="1"/>
      <c r="I64" s="2"/>
      <c r="J64" s="1"/>
      <c r="K64" s="1"/>
      <c r="L64" s="1"/>
      <c r="M64" s="8"/>
      <c r="N64" s="1"/>
      <c r="O64" s="1"/>
      <c r="P64" s="32"/>
    </row>
    <row r="65" spans="3:16" x14ac:dyDescent="0.25">
      <c r="C65" s="25"/>
      <c r="D65" s="1"/>
      <c r="E65" s="26"/>
      <c r="F65" s="1"/>
      <c r="G65" s="9"/>
      <c r="H65" s="1"/>
      <c r="I65" s="2"/>
      <c r="J65" s="1"/>
      <c r="K65" s="1"/>
      <c r="L65" s="1"/>
      <c r="M65" s="8"/>
      <c r="N65" s="1"/>
      <c r="O65" s="1"/>
      <c r="P65" s="32"/>
    </row>
    <row r="66" spans="3:16" x14ac:dyDescent="0.25">
      <c r="C66" s="25"/>
      <c r="D66" s="1"/>
      <c r="E66" s="26"/>
      <c r="F66" s="1"/>
      <c r="G66" s="9"/>
      <c r="H66" s="1"/>
      <c r="I66" s="2"/>
      <c r="J66" s="1"/>
      <c r="K66" s="1"/>
      <c r="L66" s="1"/>
      <c r="M66" s="8"/>
      <c r="N66" s="1"/>
      <c r="O66" s="1"/>
      <c r="P66" s="32"/>
    </row>
    <row r="67" spans="3:16" x14ac:dyDescent="0.25">
      <c r="C67" s="25"/>
      <c r="D67" s="1"/>
      <c r="E67" s="26"/>
      <c r="F67" s="1"/>
      <c r="G67" s="9"/>
      <c r="H67" s="1"/>
      <c r="I67" s="2"/>
      <c r="J67" s="1"/>
      <c r="K67" s="1"/>
      <c r="L67" s="1"/>
      <c r="M67" s="8"/>
      <c r="N67" s="1"/>
      <c r="O67" s="1"/>
      <c r="P67" s="32"/>
    </row>
    <row r="68" spans="3:16" x14ac:dyDescent="0.25">
      <c r="C68" s="25"/>
      <c r="D68" s="1"/>
      <c r="E68" s="26"/>
      <c r="F68" s="1"/>
      <c r="G68" s="9"/>
      <c r="H68" s="1"/>
      <c r="I68" s="2"/>
      <c r="J68" s="1"/>
      <c r="K68" s="1"/>
      <c r="L68" s="1"/>
      <c r="M68" s="8"/>
      <c r="N68" s="1"/>
      <c r="O68" s="1"/>
      <c r="P68" s="32"/>
    </row>
    <row r="69" spans="3:16" x14ac:dyDescent="0.25">
      <c r="C69" s="25"/>
      <c r="D69" s="1"/>
      <c r="E69" s="26"/>
      <c r="F69" s="1"/>
      <c r="G69" s="9"/>
      <c r="H69" s="1"/>
      <c r="I69" s="2"/>
      <c r="J69" s="1"/>
      <c r="K69" s="1"/>
      <c r="L69" s="1"/>
      <c r="M69" s="8"/>
      <c r="N69" s="1"/>
      <c r="O69" s="1"/>
      <c r="P69" s="32"/>
    </row>
    <row r="70" spans="3:16" x14ac:dyDescent="0.25">
      <c r="C70" s="25"/>
      <c r="D70" s="1"/>
      <c r="E70" s="26"/>
      <c r="F70" s="1"/>
      <c r="G70" s="9"/>
      <c r="H70" s="1"/>
      <c r="I70" s="2"/>
      <c r="J70" s="1"/>
      <c r="K70" s="1"/>
      <c r="L70" s="1"/>
      <c r="M70" s="8"/>
      <c r="N70" s="1"/>
      <c r="O70" s="1"/>
      <c r="P70" s="32"/>
    </row>
    <row r="71" spans="3:16" x14ac:dyDescent="0.25">
      <c r="C71" s="25"/>
      <c r="D71" s="1"/>
      <c r="E71" s="26"/>
      <c r="F71" s="1"/>
      <c r="G71" s="9"/>
      <c r="H71" s="1"/>
      <c r="I71" s="2"/>
      <c r="J71" s="1"/>
      <c r="K71" s="1"/>
      <c r="L71" s="1"/>
      <c r="M71" s="8"/>
      <c r="N71" s="1"/>
      <c r="O71" s="1"/>
      <c r="P71" s="32"/>
    </row>
    <row r="72" spans="3:16" x14ac:dyDescent="0.25">
      <c r="C72" s="25"/>
      <c r="D72" s="1"/>
      <c r="E72" s="26"/>
      <c r="F72" s="1"/>
      <c r="G72" s="9"/>
      <c r="H72" s="1"/>
      <c r="I72" s="2"/>
      <c r="J72" s="1"/>
      <c r="K72" s="1"/>
      <c r="L72" s="1"/>
      <c r="M72" s="8"/>
      <c r="N72" s="1"/>
      <c r="O72" s="1"/>
      <c r="P72" s="32"/>
    </row>
  </sheetData>
  <mergeCells count="30">
    <mergeCell ref="C2:P2"/>
    <mergeCell ref="B20:B26"/>
    <mergeCell ref="H3:K3"/>
    <mergeCell ref="L3:O3"/>
    <mergeCell ref="B2:B18"/>
    <mergeCell ref="P3:P4"/>
    <mergeCell ref="C5:C6"/>
    <mergeCell ref="C7:C8"/>
    <mergeCell ref="C9:C12"/>
    <mergeCell ref="C15:C17"/>
    <mergeCell ref="E5:E6"/>
    <mergeCell ref="E7:E8"/>
    <mergeCell ref="E9:E12"/>
    <mergeCell ref="E15:E17"/>
    <mergeCell ref="C3:C4"/>
    <mergeCell ref="D3:D4"/>
    <mergeCell ref="E3:E4"/>
    <mergeCell ref="F3:F4"/>
    <mergeCell ref="G21:G22"/>
    <mergeCell ref="C20:P20"/>
    <mergeCell ref="G3:G4"/>
    <mergeCell ref="E23:E26"/>
    <mergeCell ref="C23:C26"/>
    <mergeCell ref="P21:P22"/>
    <mergeCell ref="C21:C22"/>
    <mergeCell ref="D21:D22"/>
    <mergeCell ref="E21:E22"/>
    <mergeCell ref="H21:K21"/>
    <mergeCell ref="L21:O21"/>
    <mergeCell ref="F21:F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opLeftCell="A10" zoomScale="115" zoomScaleNormal="115" workbookViewId="0">
      <selection activeCell="D20" sqref="D20"/>
    </sheetView>
  </sheetViews>
  <sheetFormatPr baseColWidth="10" defaultRowHeight="15" x14ac:dyDescent="0.25"/>
  <cols>
    <col min="1" max="2" width="3.7109375" style="1" customWidth="1"/>
    <col min="4" max="4" width="12.140625" bestFit="1" customWidth="1"/>
    <col min="5" max="5" width="8.7109375" customWidth="1"/>
    <col min="6" max="6" width="5.140625" bestFit="1" customWidth="1"/>
    <col min="7" max="7" width="20.7109375" bestFit="1" customWidth="1"/>
    <col min="8" max="8" width="9.42578125" bestFit="1" customWidth="1"/>
    <col min="9" max="9" width="7.85546875" bestFit="1" customWidth="1"/>
    <col min="10" max="10" width="7.7109375" bestFit="1" customWidth="1"/>
    <col min="11" max="11" width="9.28515625" bestFit="1" customWidth="1"/>
    <col min="12" max="12" width="9.42578125" bestFit="1" customWidth="1"/>
    <col min="13" max="13" width="7.42578125" bestFit="1" customWidth="1"/>
    <col min="14" max="14" width="7.7109375" bestFit="1" customWidth="1"/>
    <col min="15" max="15" width="7.5703125" bestFit="1" customWidth="1"/>
    <col min="16" max="16" width="8.7109375" customWidth="1"/>
  </cols>
  <sheetData>
    <row r="2" spans="2:16" x14ac:dyDescent="0.25">
      <c r="B2" s="129" t="s">
        <v>848</v>
      </c>
      <c r="C2" s="140" t="s">
        <v>858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2:16" x14ac:dyDescent="0.25">
      <c r="B3" s="129"/>
      <c r="C3" s="138" t="s">
        <v>15</v>
      </c>
      <c r="D3" s="138" t="s">
        <v>17</v>
      </c>
      <c r="E3" s="138" t="s">
        <v>19</v>
      </c>
      <c r="F3" s="138" t="s">
        <v>16</v>
      </c>
      <c r="G3" s="138" t="s">
        <v>0</v>
      </c>
      <c r="H3" s="135" t="s">
        <v>14</v>
      </c>
      <c r="I3" s="136"/>
      <c r="J3" s="136"/>
      <c r="K3" s="137"/>
      <c r="L3" s="135" t="s">
        <v>13</v>
      </c>
      <c r="M3" s="136"/>
      <c r="N3" s="136"/>
      <c r="O3" s="137"/>
      <c r="P3" s="138" t="s">
        <v>18</v>
      </c>
    </row>
    <row r="4" spans="2:16" x14ac:dyDescent="0.25">
      <c r="B4" s="129"/>
      <c r="C4" s="139"/>
      <c r="D4" s="139"/>
      <c r="E4" s="139"/>
      <c r="F4" s="139"/>
      <c r="G4" s="139"/>
      <c r="H4" s="50" t="s">
        <v>21</v>
      </c>
      <c r="I4" s="50" t="s">
        <v>22</v>
      </c>
      <c r="J4" s="50" t="s">
        <v>23</v>
      </c>
      <c r="K4" s="50" t="s">
        <v>24</v>
      </c>
      <c r="L4" s="50" t="s">
        <v>21</v>
      </c>
      <c r="M4" s="50" t="s">
        <v>22</v>
      </c>
      <c r="N4" s="50" t="s">
        <v>23</v>
      </c>
      <c r="O4" s="50" t="s">
        <v>25</v>
      </c>
      <c r="P4" s="139"/>
    </row>
    <row r="5" spans="2:16" ht="15.75" customHeight="1" x14ac:dyDescent="0.25">
      <c r="B5" s="129"/>
      <c r="C5" s="123" t="s">
        <v>666</v>
      </c>
      <c r="D5" s="28" t="s">
        <v>667</v>
      </c>
      <c r="E5" s="126" t="s">
        <v>828</v>
      </c>
      <c r="F5" s="52">
        <v>11</v>
      </c>
      <c r="G5" s="16" t="s">
        <v>668</v>
      </c>
      <c r="H5" s="28">
        <v>5.4322000000000002E-2</v>
      </c>
      <c r="I5" s="30">
        <v>28.1951</v>
      </c>
      <c r="J5" s="52" t="s">
        <v>27</v>
      </c>
      <c r="K5" s="28">
        <v>27778.7</v>
      </c>
      <c r="L5" s="28">
        <v>0.54191500000000004</v>
      </c>
      <c r="M5" s="28">
        <v>0.78680000000000005</v>
      </c>
      <c r="N5" s="52" t="s">
        <v>28</v>
      </c>
      <c r="O5" s="52">
        <v>142.1</v>
      </c>
      <c r="P5" s="4">
        <f>K5/O5</f>
        <v>195.48698099929629</v>
      </c>
    </row>
    <row r="6" spans="2:16" x14ac:dyDescent="0.25">
      <c r="B6" s="129"/>
      <c r="C6" s="124"/>
      <c r="D6" s="28" t="s">
        <v>669</v>
      </c>
      <c r="E6" s="127"/>
      <c r="F6" s="52">
        <v>10</v>
      </c>
      <c r="G6" s="16" t="s">
        <v>670</v>
      </c>
      <c r="H6" s="28">
        <v>5.3326999999999999E-2</v>
      </c>
      <c r="I6" s="30">
        <v>28.709599999999998</v>
      </c>
      <c r="J6" s="52" t="s">
        <v>27</v>
      </c>
      <c r="K6" s="28">
        <v>28079.4</v>
      </c>
      <c r="L6" s="28">
        <v>0.495085</v>
      </c>
      <c r="M6" s="30">
        <v>1.3209</v>
      </c>
      <c r="N6" s="52" t="s">
        <v>28</v>
      </c>
      <c r="O6" s="52">
        <v>235.8</v>
      </c>
      <c r="P6" s="4">
        <f>K6/O6</f>
        <v>119.08142493638677</v>
      </c>
    </row>
    <row r="7" spans="2:16" x14ac:dyDescent="0.25">
      <c r="B7" s="129"/>
      <c r="C7" s="124"/>
      <c r="D7" s="111" t="s">
        <v>669</v>
      </c>
      <c r="E7" s="127"/>
      <c r="F7" s="52">
        <v>9</v>
      </c>
      <c r="G7" s="110" t="s">
        <v>671</v>
      </c>
      <c r="H7" s="28">
        <v>7.1731000000000003E-2</v>
      </c>
      <c r="I7" s="30">
        <v>21.799199999999999</v>
      </c>
      <c r="J7" s="52" t="s">
        <v>27</v>
      </c>
      <c r="K7" s="28">
        <v>23009.599999999999</v>
      </c>
      <c r="L7" s="28">
        <v>0.76812400000000003</v>
      </c>
      <c r="M7" s="28">
        <v>0.1641</v>
      </c>
      <c r="N7" s="52" t="s">
        <v>30</v>
      </c>
      <c r="O7" s="52">
        <v>12.3</v>
      </c>
      <c r="P7" s="4">
        <f t="shared" ref="P7:P32" si="0">K7/O7</f>
        <v>1870.6991869918697</v>
      </c>
    </row>
    <row r="8" spans="2:16" x14ac:dyDescent="0.25">
      <c r="B8" s="129"/>
      <c r="C8" s="124"/>
      <c r="D8" s="111" t="s">
        <v>672</v>
      </c>
      <c r="E8" s="127"/>
      <c r="F8" s="52">
        <v>9</v>
      </c>
      <c r="G8" s="110" t="s">
        <v>673</v>
      </c>
      <c r="H8" s="28">
        <v>0.27311600000000003</v>
      </c>
      <c r="I8" s="30">
        <v>5.1265000000000001</v>
      </c>
      <c r="J8" s="52" t="s">
        <v>27</v>
      </c>
      <c r="K8" s="28">
        <v>2603.8000000000002</v>
      </c>
      <c r="L8" s="28">
        <v>0.65543799999999997</v>
      </c>
      <c r="M8" s="28">
        <v>0.17949999999999999</v>
      </c>
      <c r="N8" s="52" t="s">
        <v>30</v>
      </c>
      <c r="O8" s="52">
        <v>41.6</v>
      </c>
      <c r="P8" s="4">
        <f t="shared" si="0"/>
        <v>62.591346153846153</v>
      </c>
    </row>
    <row r="9" spans="2:16" x14ac:dyDescent="0.25">
      <c r="B9" s="129"/>
      <c r="C9" s="124"/>
      <c r="D9" s="111" t="s">
        <v>648</v>
      </c>
      <c r="E9" s="127"/>
      <c r="F9" s="52">
        <v>9</v>
      </c>
      <c r="G9" s="110" t="s">
        <v>673</v>
      </c>
      <c r="H9" s="28">
        <v>0.12887599999999999</v>
      </c>
      <c r="I9" s="30">
        <v>5.7510000000000003</v>
      </c>
      <c r="J9" s="52" t="s">
        <v>27</v>
      </c>
      <c r="K9" s="28">
        <v>12399</v>
      </c>
      <c r="L9" s="28">
        <v>0.26694800000000002</v>
      </c>
      <c r="M9" s="28">
        <v>0.95199999999999996</v>
      </c>
      <c r="N9" s="52" t="s">
        <v>28</v>
      </c>
      <c r="O9" s="28">
        <v>2783.5</v>
      </c>
      <c r="P9" s="4">
        <f t="shared" si="0"/>
        <v>4.454463804562601</v>
      </c>
    </row>
    <row r="10" spans="2:16" x14ac:dyDescent="0.25">
      <c r="B10" s="129"/>
      <c r="C10" s="125"/>
      <c r="D10" s="111" t="s">
        <v>648</v>
      </c>
      <c r="E10" s="128"/>
      <c r="F10" s="52">
        <v>9</v>
      </c>
      <c r="G10" s="110" t="s">
        <v>671</v>
      </c>
      <c r="H10" s="28">
        <v>4.8354000000000001E-2</v>
      </c>
      <c r="I10" s="30">
        <v>26.412500000000001</v>
      </c>
      <c r="J10" s="52" t="s">
        <v>27</v>
      </c>
      <c r="K10" s="28">
        <v>29631.7</v>
      </c>
      <c r="L10" s="28">
        <v>0.22675899999999999</v>
      </c>
      <c r="M10" s="30">
        <v>1.5359</v>
      </c>
      <c r="N10" s="52" t="s">
        <v>28</v>
      </c>
      <c r="O10" s="28">
        <v>4299.7</v>
      </c>
      <c r="P10" s="4">
        <f t="shared" si="0"/>
        <v>6.8915738307323773</v>
      </c>
    </row>
    <row r="11" spans="2:16" x14ac:dyDescent="0.25">
      <c r="B11" s="129"/>
      <c r="C11" s="123" t="s">
        <v>674</v>
      </c>
      <c r="D11" s="28" t="s">
        <v>654</v>
      </c>
      <c r="E11" s="126" t="s">
        <v>829</v>
      </c>
      <c r="F11" s="52">
        <v>10</v>
      </c>
      <c r="G11" s="16" t="s">
        <v>675</v>
      </c>
      <c r="H11" s="28">
        <v>0.24180299999999999</v>
      </c>
      <c r="I11" s="30">
        <v>4.0791000000000004</v>
      </c>
      <c r="J11" s="52" t="s">
        <v>27</v>
      </c>
      <c r="K11" s="28">
        <v>3653.8</v>
      </c>
      <c r="L11" s="28">
        <v>0.31665700000000002</v>
      </c>
      <c r="M11" s="30">
        <v>1.9798</v>
      </c>
      <c r="N11" s="52" t="s">
        <v>28</v>
      </c>
      <c r="O11" s="52">
        <v>1625.6</v>
      </c>
      <c r="P11" s="4">
        <f t="shared" si="0"/>
        <v>2.2476624015748032</v>
      </c>
    </row>
    <row r="12" spans="2:16" x14ac:dyDescent="0.25">
      <c r="B12" s="129"/>
      <c r="C12" s="124"/>
      <c r="D12" s="28" t="s">
        <v>654</v>
      </c>
      <c r="E12" s="127"/>
      <c r="F12" s="52">
        <v>10</v>
      </c>
      <c r="G12" s="16" t="s">
        <v>676</v>
      </c>
      <c r="H12" s="28">
        <v>0.18221999999999999</v>
      </c>
      <c r="I12" s="30">
        <v>7.54</v>
      </c>
      <c r="J12" s="52" t="s">
        <v>27</v>
      </c>
      <c r="K12" s="28">
        <v>6961.8</v>
      </c>
      <c r="L12" s="28">
        <v>0.38433299999999998</v>
      </c>
      <c r="M12" s="30">
        <v>1.0921000000000001</v>
      </c>
      <c r="N12" s="52" t="s">
        <v>28</v>
      </c>
      <c r="O12" s="52">
        <v>781.6</v>
      </c>
      <c r="P12" s="4">
        <f t="shared" si="0"/>
        <v>8.9071136131013304</v>
      </c>
    </row>
    <row r="13" spans="2:16" x14ac:dyDescent="0.25">
      <c r="B13" s="129"/>
      <c r="C13" s="125"/>
      <c r="D13" s="28" t="s">
        <v>654</v>
      </c>
      <c r="E13" s="128"/>
      <c r="F13" s="52">
        <v>9</v>
      </c>
      <c r="G13" s="16" t="s">
        <v>677</v>
      </c>
      <c r="H13" s="28">
        <v>0.207034</v>
      </c>
      <c r="I13" s="30">
        <v>5.7763999999999998</v>
      </c>
      <c r="J13" s="52" t="s">
        <v>27</v>
      </c>
      <c r="K13" s="28">
        <v>5322.6</v>
      </c>
      <c r="L13" s="28">
        <v>0.37589800000000001</v>
      </c>
      <c r="M13" s="30">
        <v>1.181</v>
      </c>
      <c r="N13" s="52" t="s">
        <v>28</v>
      </c>
      <c r="O13" s="52">
        <v>856.3</v>
      </c>
      <c r="P13" s="4">
        <f t="shared" si="0"/>
        <v>6.2158122153450899</v>
      </c>
    </row>
    <row r="14" spans="2:16" x14ac:dyDescent="0.25">
      <c r="B14" s="129"/>
      <c r="C14" s="123" t="s">
        <v>678</v>
      </c>
      <c r="D14" s="28" t="s">
        <v>669</v>
      </c>
      <c r="E14" s="126" t="s">
        <v>830</v>
      </c>
      <c r="F14" s="52">
        <v>11</v>
      </c>
      <c r="G14" s="16" t="s">
        <v>679</v>
      </c>
      <c r="H14" s="28">
        <v>0.13836899999999999</v>
      </c>
      <c r="I14" s="30">
        <v>10.7476</v>
      </c>
      <c r="J14" s="52" t="s">
        <v>27</v>
      </c>
      <c r="K14" s="28">
        <v>11188.7</v>
      </c>
      <c r="L14" s="28">
        <v>0.42636099999999999</v>
      </c>
      <c r="M14" s="30">
        <v>1.9014</v>
      </c>
      <c r="N14" s="52" t="s">
        <v>28</v>
      </c>
      <c r="O14" s="52">
        <v>496</v>
      </c>
      <c r="P14" s="4">
        <f t="shared" si="0"/>
        <v>22.557862903225807</v>
      </c>
    </row>
    <row r="15" spans="2:16" x14ac:dyDescent="0.25">
      <c r="B15" s="129"/>
      <c r="C15" s="124"/>
      <c r="D15" s="28" t="s">
        <v>669</v>
      </c>
      <c r="E15" s="127"/>
      <c r="F15" s="52">
        <v>10</v>
      </c>
      <c r="G15" s="16" t="s">
        <v>680</v>
      </c>
      <c r="H15" s="28">
        <v>0.150861</v>
      </c>
      <c r="I15" s="30">
        <v>9.7178000000000004</v>
      </c>
      <c r="J15" s="52" t="s">
        <v>27</v>
      </c>
      <c r="K15" s="52">
        <v>9974.1</v>
      </c>
      <c r="L15" s="28">
        <v>0.45675700000000002</v>
      </c>
      <c r="M15" s="30">
        <v>1.6216999999999999</v>
      </c>
      <c r="N15" s="52" t="s">
        <v>28</v>
      </c>
      <c r="O15" s="52">
        <v>357</v>
      </c>
      <c r="P15" s="4">
        <f t="shared" si="0"/>
        <v>27.938655462184876</v>
      </c>
    </row>
    <row r="16" spans="2:16" x14ac:dyDescent="0.25">
      <c r="B16" s="129"/>
      <c r="C16" s="124"/>
      <c r="D16" s="111" t="s">
        <v>654</v>
      </c>
      <c r="E16" s="127"/>
      <c r="F16" s="52">
        <v>9</v>
      </c>
      <c r="G16" s="110" t="s">
        <v>681</v>
      </c>
      <c r="H16" s="28">
        <v>0.212975</v>
      </c>
      <c r="I16" s="30">
        <v>5.4324000000000003</v>
      </c>
      <c r="J16" s="52" t="s">
        <v>27</v>
      </c>
      <c r="K16" s="52">
        <v>4991.2</v>
      </c>
      <c r="L16" s="28">
        <v>0.350159</v>
      </c>
      <c r="M16" s="30">
        <v>1.4598</v>
      </c>
      <c r="N16" s="52" t="s">
        <v>28</v>
      </c>
      <c r="O16" s="52">
        <v>1131.3</v>
      </c>
      <c r="P16" s="4">
        <f t="shared" si="0"/>
        <v>4.4119154954477153</v>
      </c>
    </row>
    <row r="17" spans="2:16" x14ac:dyDescent="0.25">
      <c r="B17" s="129"/>
      <c r="C17" s="125"/>
      <c r="D17" s="111" t="s">
        <v>672</v>
      </c>
      <c r="E17" s="128"/>
      <c r="F17" s="52">
        <v>9</v>
      </c>
      <c r="G17" s="110" t="s">
        <v>681</v>
      </c>
      <c r="H17" s="28">
        <v>0.27648899999999998</v>
      </c>
      <c r="I17" s="30">
        <v>4.9886999999999997</v>
      </c>
      <c r="J17" s="52" t="s">
        <v>27</v>
      </c>
      <c r="K17" s="28">
        <v>2510.5</v>
      </c>
      <c r="L17" s="28">
        <v>0.44969799999999999</v>
      </c>
      <c r="M17" s="30">
        <v>1.3068</v>
      </c>
      <c r="N17" s="52" t="s">
        <v>28</v>
      </c>
      <c r="O17" s="52">
        <v>385.3</v>
      </c>
      <c r="P17" s="4">
        <f t="shared" si="0"/>
        <v>6.5157020503503764</v>
      </c>
    </row>
    <row r="18" spans="2:16" x14ac:dyDescent="0.25">
      <c r="B18" s="129"/>
      <c r="C18" s="14" t="s">
        <v>857</v>
      </c>
      <c r="D18" s="28" t="s">
        <v>648</v>
      </c>
      <c r="E18" s="52" t="s">
        <v>831</v>
      </c>
      <c r="F18" s="52">
        <v>9</v>
      </c>
      <c r="G18" s="16" t="s">
        <v>1554</v>
      </c>
      <c r="H18" s="28">
        <v>0.15774299999999999</v>
      </c>
      <c r="I18" s="30">
        <v>3.7549000000000001</v>
      </c>
      <c r="J18" s="52" t="s">
        <v>27</v>
      </c>
      <c r="K18" s="52">
        <v>9072.7999999999993</v>
      </c>
      <c r="L18" s="28">
        <v>0.35662700000000003</v>
      </c>
      <c r="M18" s="28">
        <v>0.3553</v>
      </c>
      <c r="N18" s="52" t="s">
        <v>30</v>
      </c>
      <c r="O18" s="52">
        <v>1054.8</v>
      </c>
      <c r="P18" s="4">
        <f t="shared" si="0"/>
        <v>8.6014410314751615</v>
      </c>
    </row>
    <row r="19" spans="2:16" x14ac:dyDescent="0.25">
      <c r="B19" s="129"/>
      <c r="C19" s="123" t="s">
        <v>124</v>
      </c>
      <c r="D19" s="28" t="s">
        <v>667</v>
      </c>
      <c r="E19" s="126" t="s">
        <v>832</v>
      </c>
      <c r="F19" s="52">
        <v>9</v>
      </c>
      <c r="G19" s="16" t="s">
        <v>682</v>
      </c>
      <c r="H19" s="28">
        <v>0.38675999999999999</v>
      </c>
      <c r="I19" s="30">
        <v>2.198</v>
      </c>
      <c r="J19" s="52" t="s">
        <v>27</v>
      </c>
      <c r="K19" s="52">
        <v>761.4</v>
      </c>
      <c r="L19" s="28">
        <v>0.49131000000000002</v>
      </c>
      <c r="M19" s="30">
        <v>1.1497999999999999</v>
      </c>
      <c r="N19" s="52" t="s">
        <v>28</v>
      </c>
      <c r="O19" s="52">
        <v>245.7</v>
      </c>
      <c r="P19" s="4">
        <f t="shared" si="0"/>
        <v>3.098901098901099</v>
      </c>
    </row>
    <row r="20" spans="2:16" x14ac:dyDescent="0.25">
      <c r="B20" s="129"/>
      <c r="C20" s="124"/>
      <c r="D20" s="111" t="s">
        <v>669</v>
      </c>
      <c r="E20" s="127"/>
      <c r="F20" s="52">
        <v>9</v>
      </c>
      <c r="G20" s="110" t="s">
        <v>684</v>
      </c>
      <c r="H20" s="28">
        <v>0.29217199999999999</v>
      </c>
      <c r="I20" s="30">
        <v>3.8045</v>
      </c>
      <c r="J20" s="52" t="s">
        <v>27</v>
      </c>
      <c r="K20" s="28">
        <v>2118.6999999999998</v>
      </c>
      <c r="L20" s="28">
        <v>0.677643</v>
      </c>
      <c r="M20" s="28">
        <v>0.39150000000000001</v>
      </c>
      <c r="N20" s="52" t="s">
        <v>30</v>
      </c>
      <c r="O20" s="52">
        <v>32.700000000000003</v>
      </c>
      <c r="P20" s="4">
        <f t="shared" si="0"/>
        <v>64.792048929663594</v>
      </c>
    </row>
    <row r="21" spans="2:16" x14ac:dyDescent="0.25">
      <c r="B21" s="129"/>
      <c r="C21" s="124"/>
      <c r="D21" s="28" t="s">
        <v>648</v>
      </c>
      <c r="E21" s="127"/>
      <c r="F21" s="52">
        <v>10</v>
      </c>
      <c r="G21" s="16" t="s">
        <v>685</v>
      </c>
      <c r="H21" s="28">
        <v>0.18596299999999999</v>
      </c>
      <c r="I21" s="30">
        <v>2.5204</v>
      </c>
      <c r="J21" s="52" t="s">
        <v>27</v>
      </c>
      <c r="K21" s="28">
        <v>6685.5</v>
      </c>
      <c r="L21" s="28">
        <v>0.210868</v>
      </c>
      <c r="M21" s="30">
        <v>1.841</v>
      </c>
      <c r="N21" s="52" t="s">
        <v>28</v>
      </c>
      <c r="O21" s="28">
        <v>5106.3</v>
      </c>
      <c r="P21" s="4">
        <f t="shared" si="0"/>
        <v>1.3092650255566654</v>
      </c>
    </row>
    <row r="22" spans="2:16" x14ac:dyDescent="0.25">
      <c r="B22" s="129"/>
      <c r="C22" s="124"/>
      <c r="D22" s="28" t="s">
        <v>648</v>
      </c>
      <c r="E22" s="127"/>
      <c r="F22" s="52">
        <v>10</v>
      </c>
      <c r="G22" s="16" t="s">
        <v>686</v>
      </c>
      <c r="H22" s="28">
        <v>0.15712200000000001</v>
      </c>
      <c r="I22" s="30">
        <v>3.7902</v>
      </c>
      <c r="J22" s="52" t="s">
        <v>27</v>
      </c>
      <c r="K22" s="28">
        <v>9133.9</v>
      </c>
      <c r="L22" s="28">
        <v>0.213561</v>
      </c>
      <c r="M22" s="30">
        <v>1.7797000000000001</v>
      </c>
      <c r="N22" s="52" t="s">
        <v>28</v>
      </c>
      <c r="O22" s="28">
        <v>4959.7</v>
      </c>
      <c r="P22" s="4">
        <f t="shared" si="0"/>
        <v>1.841623485291449</v>
      </c>
    </row>
    <row r="23" spans="2:16" x14ac:dyDescent="0.25">
      <c r="B23" s="129"/>
      <c r="C23" s="124"/>
      <c r="D23" s="28" t="s">
        <v>648</v>
      </c>
      <c r="E23" s="127"/>
      <c r="F23" s="52">
        <v>9</v>
      </c>
      <c r="G23" s="16" t="s">
        <v>683</v>
      </c>
      <c r="H23" s="28">
        <v>0.18252099999999999</v>
      </c>
      <c r="I23" s="30">
        <v>2.6484000000000001</v>
      </c>
      <c r="J23" s="52" t="s">
        <v>27</v>
      </c>
      <c r="K23" s="52">
        <v>6939.2</v>
      </c>
      <c r="L23" s="28">
        <v>0.21764</v>
      </c>
      <c r="M23" s="30">
        <v>1.6955</v>
      </c>
      <c r="N23" s="52" t="s">
        <v>28</v>
      </c>
      <c r="O23" s="52">
        <v>4745.5</v>
      </c>
      <c r="P23" s="4">
        <f t="shared" si="0"/>
        <v>1.4622695184912022</v>
      </c>
    </row>
    <row r="24" spans="2:16" x14ac:dyDescent="0.25">
      <c r="B24" s="129"/>
      <c r="C24" s="124"/>
      <c r="D24" s="28" t="s">
        <v>648</v>
      </c>
      <c r="E24" s="127"/>
      <c r="F24" s="52">
        <v>9</v>
      </c>
      <c r="G24" s="16" t="s">
        <v>682</v>
      </c>
      <c r="H24" s="28">
        <v>0.16227800000000001</v>
      </c>
      <c r="I24" s="30">
        <v>3.4975000000000001</v>
      </c>
      <c r="J24" s="52" t="s">
        <v>27</v>
      </c>
      <c r="K24" s="52">
        <v>8638.2999999999993</v>
      </c>
      <c r="L24" s="28">
        <v>0.23629</v>
      </c>
      <c r="M24" s="30">
        <v>1.3628</v>
      </c>
      <c r="N24" s="52" t="s">
        <v>28</v>
      </c>
      <c r="O24" s="52">
        <v>3878.4</v>
      </c>
      <c r="P24" s="4">
        <f t="shared" si="0"/>
        <v>2.2272844471947191</v>
      </c>
    </row>
    <row r="25" spans="2:16" x14ac:dyDescent="0.25">
      <c r="B25" s="129"/>
      <c r="C25" s="125"/>
      <c r="D25" s="111" t="s">
        <v>648</v>
      </c>
      <c r="E25" s="128"/>
      <c r="F25" s="52">
        <v>9</v>
      </c>
      <c r="G25" s="110" t="s">
        <v>684</v>
      </c>
      <c r="H25" s="28">
        <v>0.164521</v>
      </c>
      <c r="I25" s="30">
        <v>3.3940000000000001</v>
      </c>
      <c r="J25" s="52" t="s">
        <v>27</v>
      </c>
      <c r="K25" s="52">
        <v>8431.2000000000007</v>
      </c>
      <c r="L25" s="28">
        <v>0.23382500000000001</v>
      </c>
      <c r="M25" s="30">
        <v>1.3980999999999999</v>
      </c>
      <c r="N25" s="52" t="s">
        <v>28</v>
      </c>
      <c r="O25" s="52">
        <v>3983.2</v>
      </c>
      <c r="P25" s="4">
        <f t="shared" si="0"/>
        <v>2.1166900984133363</v>
      </c>
    </row>
    <row r="26" spans="2:16" ht="15.75" customHeight="1" x14ac:dyDescent="0.25">
      <c r="B26" s="129"/>
      <c r="C26" s="123" t="s">
        <v>325</v>
      </c>
      <c r="D26" s="28" t="s">
        <v>669</v>
      </c>
      <c r="E26" s="126" t="s">
        <v>340</v>
      </c>
      <c r="F26" s="52">
        <v>9</v>
      </c>
      <c r="G26" s="16" t="s">
        <v>434</v>
      </c>
      <c r="H26" s="28">
        <v>9.2023999999999995E-2</v>
      </c>
      <c r="I26" s="30">
        <v>16.914000000000001</v>
      </c>
      <c r="J26" s="52" t="s">
        <v>27</v>
      </c>
      <c r="K26" s="28">
        <v>18.473600000000001</v>
      </c>
      <c r="L26" s="28">
        <v>0.46760600000000002</v>
      </c>
      <c r="M26" s="30">
        <v>1.5186999999999999</v>
      </c>
      <c r="N26" s="52" t="s">
        <v>28</v>
      </c>
      <c r="O26" s="52">
        <v>317.5</v>
      </c>
      <c r="P26" s="4">
        <f t="shared" si="0"/>
        <v>5.818456692913386E-2</v>
      </c>
    </row>
    <row r="27" spans="2:16" x14ac:dyDescent="0.25">
      <c r="B27" s="129"/>
      <c r="C27" s="124"/>
      <c r="D27" s="28" t="s">
        <v>669</v>
      </c>
      <c r="E27" s="127"/>
      <c r="F27" s="52">
        <v>9</v>
      </c>
      <c r="G27" s="16" t="s">
        <v>687</v>
      </c>
      <c r="H27" s="28">
        <v>0.30723400000000001</v>
      </c>
      <c r="I27" s="30">
        <v>3.4986999999999999</v>
      </c>
      <c r="J27" s="52" t="s">
        <v>27</v>
      </c>
      <c r="K27" s="52">
        <v>1800.1</v>
      </c>
      <c r="L27" s="28">
        <v>0.44037300000000001</v>
      </c>
      <c r="M27" s="30">
        <v>1.7853000000000001</v>
      </c>
      <c r="N27" s="52" t="s">
        <v>28</v>
      </c>
      <c r="O27" s="52">
        <v>426.3</v>
      </c>
      <c r="P27" s="4">
        <f t="shared" si="0"/>
        <v>4.2226131832043157</v>
      </c>
    </row>
    <row r="28" spans="2:16" x14ac:dyDescent="0.25">
      <c r="B28" s="129"/>
      <c r="C28" s="124"/>
      <c r="D28" s="28" t="s">
        <v>648</v>
      </c>
      <c r="E28" s="127"/>
      <c r="F28" s="52">
        <v>10</v>
      </c>
      <c r="G28" s="16" t="s">
        <v>690</v>
      </c>
      <c r="H28" s="28">
        <v>4.5864000000000002E-2</v>
      </c>
      <c r="I28" s="30">
        <v>28.125299999999999</v>
      </c>
      <c r="J28" s="52" t="s">
        <v>27</v>
      </c>
      <c r="K28" s="28">
        <v>30440.799999999999</v>
      </c>
      <c r="L28" s="28">
        <v>0.218884</v>
      </c>
      <c r="M28" s="30">
        <v>1.6749000000000001</v>
      </c>
      <c r="N28" s="52" t="s">
        <v>28</v>
      </c>
      <c r="O28" s="28">
        <v>4682.1000000000004</v>
      </c>
      <c r="P28" s="4">
        <f t="shared" si="0"/>
        <v>6.5015270925439435</v>
      </c>
    </row>
    <row r="29" spans="2:16" x14ac:dyDescent="0.25">
      <c r="B29" s="129"/>
      <c r="C29" s="124"/>
      <c r="D29" s="28" t="s">
        <v>648</v>
      </c>
      <c r="E29" s="127"/>
      <c r="F29" s="52">
        <v>10</v>
      </c>
      <c r="G29" s="16" t="s">
        <v>688</v>
      </c>
      <c r="H29" s="28">
        <v>0.150732</v>
      </c>
      <c r="I29" s="30">
        <v>4.1673999999999998</v>
      </c>
      <c r="J29" s="52" t="s">
        <v>27</v>
      </c>
      <c r="K29" s="52">
        <v>9787.7999999999993</v>
      </c>
      <c r="L29" s="28">
        <v>0.245669</v>
      </c>
      <c r="M29" s="30">
        <v>1.2190000000000001</v>
      </c>
      <c r="N29" s="52" t="s">
        <v>28</v>
      </c>
      <c r="O29" s="52">
        <v>3504.1</v>
      </c>
      <c r="P29" s="4">
        <f t="shared" si="0"/>
        <v>2.7932422019919523</v>
      </c>
    </row>
    <row r="30" spans="2:16" x14ac:dyDescent="0.25">
      <c r="B30" s="129"/>
      <c r="C30" s="124"/>
      <c r="D30" s="28" t="s">
        <v>648</v>
      </c>
      <c r="E30" s="127"/>
      <c r="F30" s="52">
        <v>10</v>
      </c>
      <c r="G30" s="16" t="s">
        <v>691</v>
      </c>
      <c r="H30" s="28">
        <v>0.14155300000000001</v>
      </c>
      <c r="I30" s="30">
        <v>4.7652999999999999</v>
      </c>
      <c r="J30" s="52" t="s">
        <v>27</v>
      </c>
      <c r="K30" s="28">
        <v>10809.8</v>
      </c>
      <c r="L30" s="28">
        <v>0.21754399999999999</v>
      </c>
      <c r="M30" s="30">
        <v>1.6970000000000001</v>
      </c>
      <c r="N30" s="52" t="s">
        <v>28</v>
      </c>
      <c r="O30" s="28">
        <v>4750.5</v>
      </c>
      <c r="P30" s="4">
        <f t="shared" si="0"/>
        <v>2.2755078412798651</v>
      </c>
    </row>
    <row r="31" spans="2:16" x14ac:dyDescent="0.25">
      <c r="B31" s="129"/>
      <c r="C31" s="124"/>
      <c r="D31" s="28" t="s">
        <v>648</v>
      </c>
      <c r="E31" s="127"/>
      <c r="F31" s="52">
        <v>9</v>
      </c>
      <c r="G31" s="16" t="s">
        <v>689</v>
      </c>
      <c r="H31" s="28">
        <v>0.10423399999999999</v>
      </c>
      <c r="I31" s="30">
        <v>8.5151000000000003</v>
      </c>
      <c r="J31" s="52" t="s">
        <v>27</v>
      </c>
      <c r="K31" s="28">
        <v>16187.4</v>
      </c>
      <c r="L31" s="28">
        <v>0.207842</v>
      </c>
      <c r="M31" s="30">
        <v>1.9131</v>
      </c>
      <c r="N31" s="52" t="s">
        <v>28</v>
      </c>
      <c r="O31" s="28">
        <v>5276.3</v>
      </c>
      <c r="P31" s="4">
        <f t="shared" si="0"/>
        <v>3.0679453404848092</v>
      </c>
    </row>
    <row r="32" spans="2:16" x14ac:dyDescent="0.25">
      <c r="B32" s="129"/>
      <c r="C32" s="125"/>
      <c r="D32" s="28" t="s">
        <v>648</v>
      </c>
      <c r="E32" s="128"/>
      <c r="F32" s="52">
        <v>9</v>
      </c>
      <c r="G32" s="16" t="s">
        <v>692</v>
      </c>
      <c r="H32" s="28">
        <v>0.111681</v>
      </c>
      <c r="I32" s="30">
        <v>7.5045999999999999</v>
      </c>
      <c r="J32" s="52" t="s">
        <v>27</v>
      </c>
      <c r="K32" s="28">
        <v>14934.3</v>
      </c>
      <c r="L32" s="28">
        <v>0.29817500000000002</v>
      </c>
      <c r="M32" s="28">
        <v>0.66490000000000005</v>
      </c>
      <c r="N32" s="52" t="s">
        <v>28</v>
      </c>
      <c r="O32" s="28">
        <v>1985.4</v>
      </c>
      <c r="P32" s="4">
        <f t="shared" si="0"/>
        <v>7.5220610456331212</v>
      </c>
    </row>
    <row r="33" spans="2:16" x14ac:dyDescent="0.25">
      <c r="C33" s="35"/>
      <c r="D33" s="10"/>
      <c r="E33" s="10"/>
      <c r="F33" s="10"/>
      <c r="G33" s="37"/>
      <c r="H33" s="10"/>
      <c r="I33" s="36"/>
      <c r="J33" s="10"/>
      <c r="K33" s="10"/>
      <c r="L33" s="10"/>
      <c r="M33" s="36"/>
      <c r="N33" s="10"/>
      <c r="O33" s="10"/>
      <c r="P33" s="11"/>
    </row>
    <row r="34" spans="2:16" x14ac:dyDescent="0.25">
      <c r="B34" s="129" t="s">
        <v>849</v>
      </c>
      <c r="C34" s="140" t="s">
        <v>858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2"/>
    </row>
    <row r="35" spans="2:16" x14ac:dyDescent="0.25">
      <c r="B35" s="129"/>
      <c r="C35" s="138" t="s">
        <v>15</v>
      </c>
      <c r="D35" s="138" t="s">
        <v>17</v>
      </c>
      <c r="E35" s="138" t="s">
        <v>19</v>
      </c>
      <c r="F35" s="138" t="s">
        <v>16</v>
      </c>
      <c r="G35" s="138" t="s">
        <v>0</v>
      </c>
      <c r="H35" s="135" t="s">
        <v>14</v>
      </c>
      <c r="I35" s="136"/>
      <c r="J35" s="136"/>
      <c r="K35" s="137"/>
      <c r="L35" s="135" t="s">
        <v>13</v>
      </c>
      <c r="M35" s="136"/>
      <c r="N35" s="136"/>
      <c r="O35" s="137"/>
      <c r="P35" s="138" t="s">
        <v>18</v>
      </c>
    </row>
    <row r="36" spans="2:16" x14ac:dyDescent="0.25">
      <c r="B36" s="129"/>
      <c r="C36" s="139"/>
      <c r="D36" s="139"/>
      <c r="E36" s="139"/>
      <c r="F36" s="139"/>
      <c r="G36" s="139"/>
      <c r="H36" s="50" t="s">
        <v>693</v>
      </c>
      <c r="I36" s="50" t="s">
        <v>22</v>
      </c>
      <c r="J36" s="50" t="s">
        <v>23</v>
      </c>
      <c r="K36" s="50" t="s">
        <v>24</v>
      </c>
      <c r="L36" s="50" t="s">
        <v>693</v>
      </c>
      <c r="M36" s="50" t="s">
        <v>22</v>
      </c>
      <c r="N36" s="50" t="s">
        <v>23</v>
      </c>
      <c r="O36" s="50" t="s">
        <v>25</v>
      </c>
      <c r="P36" s="139"/>
    </row>
    <row r="37" spans="2:16" x14ac:dyDescent="0.25">
      <c r="B37" s="129"/>
      <c r="C37" s="123" t="s">
        <v>678</v>
      </c>
      <c r="D37" s="52" t="s">
        <v>792</v>
      </c>
      <c r="E37" s="126" t="s">
        <v>830</v>
      </c>
      <c r="F37" s="52">
        <v>15</v>
      </c>
      <c r="G37" s="16" t="s">
        <v>833</v>
      </c>
      <c r="H37" s="12">
        <v>0.72499999999999998</v>
      </c>
      <c r="I37" s="13">
        <v>12</v>
      </c>
      <c r="J37" s="52" t="s">
        <v>27</v>
      </c>
      <c r="K37" s="52">
        <v>494.88</v>
      </c>
      <c r="L37" s="3">
        <v>0.73</v>
      </c>
      <c r="M37" s="3">
        <v>8.5</v>
      </c>
      <c r="N37" s="52" t="s">
        <v>28</v>
      </c>
      <c r="O37" s="52">
        <v>363.55</v>
      </c>
      <c r="P37" s="4">
        <f>K37/O37</f>
        <v>1.3612432952826297</v>
      </c>
    </row>
    <row r="38" spans="2:16" x14ac:dyDescent="0.25">
      <c r="B38" s="129"/>
      <c r="C38" s="124"/>
      <c r="D38" s="52" t="s">
        <v>792</v>
      </c>
      <c r="E38" s="127"/>
      <c r="F38" s="52">
        <v>15</v>
      </c>
      <c r="G38" s="16" t="s">
        <v>834</v>
      </c>
      <c r="H38" s="52">
        <v>0.7</v>
      </c>
      <c r="I38" s="3">
        <v>11</v>
      </c>
      <c r="J38" s="52" t="s">
        <v>27</v>
      </c>
      <c r="K38" s="52">
        <v>440.11</v>
      </c>
      <c r="L38" s="52">
        <v>0.71</v>
      </c>
      <c r="M38" s="3">
        <v>8</v>
      </c>
      <c r="N38" s="52" t="s">
        <v>28</v>
      </c>
      <c r="O38" s="52">
        <v>337.66</v>
      </c>
      <c r="P38" s="4">
        <f>K38/O38</f>
        <v>1.303411715927264</v>
      </c>
    </row>
    <row r="39" spans="2:16" x14ac:dyDescent="0.25">
      <c r="B39" s="129"/>
      <c r="C39" s="125"/>
      <c r="D39" s="52" t="s">
        <v>808</v>
      </c>
      <c r="E39" s="128"/>
      <c r="F39" s="52">
        <v>15</v>
      </c>
      <c r="G39" s="16" t="s">
        <v>835</v>
      </c>
      <c r="H39" s="52">
        <v>0.315</v>
      </c>
      <c r="I39" s="3">
        <v>18</v>
      </c>
      <c r="J39" s="52" t="s">
        <v>27</v>
      </c>
      <c r="K39" s="52">
        <v>855.22</v>
      </c>
      <c r="L39" s="52">
        <v>0.38</v>
      </c>
      <c r="M39" s="3">
        <v>9.5</v>
      </c>
      <c r="N39" s="52" t="s">
        <v>28</v>
      </c>
      <c r="O39" s="52">
        <v>432.15</v>
      </c>
      <c r="P39" s="4">
        <f>K39/O39</f>
        <v>1.9789887770450076</v>
      </c>
    </row>
    <row r="40" spans="2:16" x14ac:dyDescent="0.25">
      <c r="C40" s="25"/>
      <c r="D40" s="1"/>
      <c r="E40" s="1"/>
      <c r="F40" s="1"/>
      <c r="G40" s="9"/>
      <c r="H40" s="1"/>
      <c r="I40" s="2"/>
      <c r="J40" s="1"/>
      <c r="K40" s="1"/>
      <c r="L40" s="1"/>
      <c r="M40" s="2"/>
      <c r="N40" s="1"/>
      <c r="O40" s="1"/>
      <c r="P40" s="32"/>
    </row>
    <row r="41" spans="2:16" x14ac:dyDescent="0.25">
      <c r="C41" s="25"/>
      <c r="D41" s="1"/>
      <c r="E41" s="1"/>
      <c r="F41" s="1"/>
      <c r="G41" s="9"/>
      <c r="H41" s="1"/>
      <c r="I41" s="2"/>
      <c r="J41" s="1"/>
      <c r="K41" s="1"/>
      <c r="L41" s="1"/>
      <c r="M41" s="2"/>
      <c r="N41" s="1"/>
      <c r="O41" s="1"/>
      <c r="P41" s="32"/>
    </row>
  </sheetData>
  <mergeCells count="32">
    <mergeCell ref="E5:E10"/>
    <mergeCell ref="C5:C10"/>
    <mergeCell ref="C26:C32"/>
    <mergeCell ref="E26:E32"/>
    <mergeCell ref="B2:B32"/>
    <mergeCell ref="C2:P2"/>
    <mergeCell ref="C3:C4"/>
    <mergeCell ref="D3:D4"/>
    <mergeCell ref="E3:E4"/>
    <mergeCell ref="F3:F4"/>
    <mergeCell ref="G3:G4"/>
    <mergeCell ref="H3:K3"/>
    <mergeCell ref="L3:O3"/>
    <mergeCell ref="P3:P4"/>
    <mergeCell ref="C11:C13"/>
    <mergeCell ref="E11:E13"/>
    <mergeCell ref="C14:C17"/>
    <mergeCell ref="E14:E17"/>
    <mergeCell ref="C19:C25"/>
    <mergeCell ref="E19:E25"/>
    <mergeCell ref="B34:B39"/>
    <mergeCell ref="E37:E39"/>
    <mergeCell ref="C37:C39"/>
    <mergeCell ref="P35:P36"/>
    <mergeCell ref="L35:O35"/>
    <mergeCell ref="H35:K35"/>
    <mergeCell ref="C34:P34"/>
    <mergeCell ref="G35:G36"/>
    <mergeCell ref="C35:C36"/>
    <mergeCell ref="D35:D36"/>
    <mergeCell ref="E35:E36"/>
    <mergeCell ref="F35:F3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4"/>
  <sheetViews>
    <sheetView topLeftCell="A85" zoomScale="130" zoomScaleNormal="130" workbookViewId="0">
      <selection activeCell="D98" sqref="D98:D99"/>
    </sheetView>
  </sheetViews>
  <sheetFormatPr baseColWidth="10" defaultRowHeight="15" x14ac:dyDescent="0.25"/>
  <cols>
    <col min="1" max="2" width="3.7109375" style="1" customWidth="1"/>
    <col min="3" max="3" width="11.42578125" style="1"/>
    <col min="4" max="4" width="12.140625" style="73" bestFit="1" customWidth="1"/>
    <col min="5" max="5" width="8.7109375" style="1" customWidth="1"/>
    <col min="6" max="6" width="5.140625" style="74" customWidth="1"/>
    <col min="7" max="7" width="20.7109375" style="73" bestFit="1" customWidth="1"/>
    <col min="8" max="8" width="9.42578125" style="73" bestFit="1" customWidth="1"/>
    <col min="9" max="9" width="7.85546875" style="73" bestFit="1" customWidth="1"/>
    <col min="10" max="10" width="7.7109375" style="73" bestFit="1" customWidth="1"/>
    <col min="11" max="11" width="9.28515625" style="73" bestFit="1" customWidth="1"/>
    <col min="12" max="12" width="9.42578125" style="73" bestFit="1" customWidth="1"/>
    <col min="13" max="13" width="7.42578125" style="73" bestFit="1" customWidth="1"/>
    <col min="14" max="14" width="7.7109375" style="73" bestFit="1" customWidth="1"/>
    <col min="15" max="15" width="7.5703125" style="73" bestFit="1" customWidth="1"/>
    <col min="16" max="16" width="8.7109375" style="73" customWidth="1"/>
    <col min="17" max="16384" width="11.42578125" style="73"/>
  </cols>
  <sheetData>
    <row r="2" spans="2:17" ht="15" customHeight="1" x14ac:dyDescent="0.25">
      <c r="B2" s="129" t="s">
        <v>848</v>
      </c>
      <c r="C2" s="131" t="s">
        <v>994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7" x14ac:dyDescent="0.25">
      <c r="B3" s="129"/>
      <c r="C3" s="132" t="s">
        <v>15</v>
      </c>
      <c r="D3" s="132" t="s">
        <v>17</v>
      </c>
      <c r="E3" s="132" t="s">
        <v>19</v>
      </c>
      <c r="F3" s="132" t="s">
        <v>16</v>
      </c>
      <c r="G3" s="132" t="s">
        <v>0</v>
      </c>
      <c r="H3" s="132" t="s">
        <v>14</v>
      </c>
      <c r="I3" s="132"/>
      <c r="J3" s="132"/>
      <c r="K3" s="132"/>
      <c r="L3" s="132" t="s">
        <v>13</v>
      </c>
      <c r="M3" s="132"/>
      <c r="N3" s="132"/>
      <c r="O3" s="132"/>
      <c r="P3" s="132" t="s">
        <v>18</v>
      </c>
    </row>
    <row r="4" spans="2:17" x14ac:dyDescent="0.25">
      <c r="B4" s="129"/>
      <c r="C4" s="132"/>
      <c r="D4" s="132"/>
      <c r="E4" s="132"/>
      <c r="F4" s="132"/>
      <c r="G4" s="132"/>
      <c r="H4" s="71" t="s">
        <v>21</v>
      </c>
      <c r="I4" s="71" t="s">
        <v>22</v>
      </c>
      <c r="J4" s="71" t="s">
        <v>23</v>
      </c>
      <c r="K4" s="71" t="s">
        <v>24</v>
      </c>
      <c r="L4" s="71" t="s">
        <v>21</v>
      </c>
      <c r="M4" s="71" t="s">
        <v>22</v>
      </c>
      <c r="N4" s="71" t="s">
        <v>23</v>
      </c>
      <c r="O4" s="71" t="s">
        <v>25</v>
      </c>
      <c r="P4" s="132"/>
    </row>
    <row r="5" spans="2:17" x14ac:dyDescent="0.25">
      <c r="B5" s="129"/>
      <c r="C5" s="161" t="s">
        <v>863</v>
      </c>
      <c r="D5" s="81" t="s">
        <v>864</v>
      </c>
      <c r="E5" s="134" t="s">
        <v>995</v>
      </c>
      <c r="F5" s="72">
        <v>10</v>
      </c>
      <c r="G5" s="6" t="s">
        <v>909</v>
      </c>
      <c r="H5" s="72">
        <v>6.2801999999999997E-2</v>
      </c>
      <c r="I5" s="3">
        <v>18.891300000000001</v>
      </c>
      <c r="J5" s="76" t="s">
        <v>27</v>
      </c>
      <c r="K5" s="72">
        <v>25343.4</v>
      </c>
      <c r="L5" s="72">
        <v>0.22183700000000001</v>
      </c>
      <c r="M5" s="3">
        <v>1.6259999999999999</v>
      </c>
      <c r="N5" s="76" t="s">
        <v>28</v>
      </c>
      <c r="O5" s="72">
        <v>4534.8999999999996</v>
      </c>
      <c r="P5" s="4">
        <f>K5/O5</f>
        <v>5.5885245540144224</v>
      </c>
    </row>
    <row r="6" spans="2:17" x14ac:dyDescent="0.25">
      <c r="B6" s="129"/>
      <c r="C6" s="161"/>
      <c r="D6" s="81" t="s">
        <v>672</v>
      </c>
      <c r="E6" s="134"/>
      <c r="F6" s="72">
        <v>9</v>
      </c>
      <c r="G6" s="6" t="s">
        <v>910</v>
      </c>
      <c r="H6" s="72">
        <v>0.304008</v>
      </c>
      <c r="I6" s="3">
        <v>4.0378999999999996</v>
      </c>
      <c r="J6" s="76" t="s">
        <v>27</v>
      </c>
      <c r="K6" s="72">
        <v>1864</v>
      </c>
      <c r="L6" s="72">
        <v>0.407717</v>
      </c>
      <c r="M6" s="3">
        <v>1.7666999999999999</v>
      </c>
      <c r="N6" s="76" t="s">
        <v>28</v>
      </c>
      <c r="O6" s="72">
        <v>606.9</v>
      </c>
      <c r="P6" s="4">
        <f t="shared" ref="P6:P64" si="0">K6/O6</f>
        <v>3.0713461855330371</v>
      </c>
    </row>
    <row r="7" spans="2:17" x14ac:dyDescent="0.25">
      <c r="B7" s="129"/>
      <c r="C7" s="72" t="s">
        <v>865</v>
      </c>
      <c r="D7" s="77" t="s">
        <v>866</v>
      </c>
      <c r="E7" s="72" t="s">
        <v>996</v>
      </c>
      <c r="F7" s="76">
        <v>10</v>
      </c>
      <c r="G7" s="5" t="s">
        <v>911</v>
      </c>
      <c r="H7" s="76">
        <v>0.44661499999999998</v>
      </c>
      <c r="I7" s="76">
        <v>2.4809999999999999</v>
      </c>
      <c r="J7" s="76" t="s">
        <v>27</v>
      </c>
      <c r="K7" s="76">
        <v>398.4</v>
      </c>
      <c r="L7" s="76">
        <v>0.482651</v>
      </c>
      <c r="M7" s="76">
        <v>1.9888999999999999</v>
      </c>
      <c r="N7" s="76" t="s">
        <v>28</v>
      </c>
      <c r="O7" s="76">
        <v>269.8</v>
      </c>
      <c r="P7" s="4">
        <f t="shared" si="0"/>
        <v>1.4766493699036323</v>
      </c>
    </row>
    <row r="8" spans="2:17" x14ac:dyDescent="0.25">
      <c r="B8" s="129"/>
      <c r="C8" s="72" t="s">
        <v>55</v>
      </c>
      <c r="D8" s="77" t="s">
        <v>867</v>
      </c>
      <c r="E8" s="72" t="s">
        <v>997</v>
      </c>
      <c r="F8" s="76">
        <v>11</v>
      </c>
      <c r="G8" s="5" t="s">
        <v>912</v>
      </c>
      <c r="H8" s="76">
        <v>0.21088699999999999</v>
      </c>
      <c r="I8" s="76">
        <v>2.0594000000000001</v>
      </c>
      <c r="J8" s="76" t="s">
        <v>27</v>
      </c>
      <c r="K8" s="76">
        <v>5105.3</v>
      </c>
      <c r="L8" s="76">
        <v>0.218302</v>
      </c>
      <c r="M8" s="76">
        <v>1.8992</v>
      </c>
      <c r="N8" s="76" t="s">
        <v>28</v>
      </c>
      <c r="O8" s="76">
        <v>4711.7</v>
      </c>
      <c r="P8" s="4">
        <f t="shared" si="0"/>
        <v>1.0835367277203558</v>
      </c>
    </row>
    <row r="9" spans="2:17" x14ac:dyDescent="0.25">
      <c r="B9" s="129"/>
      <c r="C9" s="134" t="s">
        <v>868</v>
      </c>
      <c r="D9" s="77" t="s">
        <v>866</v>
      </c>
      <c r="E9" s="134" t="s">
        <v>998</v>
      </c>
      <c r="F9" s="76">
        <v>9</v>
      </c>
      <c r="G9" s="5" t="s">
        <v>913</v>
      </c>
      <c r="H9" s="76">
        <v>0.45424300000000001</v>
      </c>
      <c r="I9" s="76">
        <v>2.3765999999999998</v>
      </c>
      <c r="J9" s="76" t="s">
        <v>27</v>
      </c>
      <c r="K9" s="76">
        <v>366.9</v>
      </c>
      <c r="L9" s="76">
        <v>0.68762400000000001</v>
      </c>
      <c r="M9" s="76">
        <v>0.39439999999999997</v>
      </c>
      <c r="N9" s="76" t="s">
        <v>30</v>
      </c>
      <c r="O9" s="76">
        <v>29.4</v>
      </c>
      <c r="P9" s="4">
        <f t="shared" si="0"/>
        <v>12.479591836734693</v>
      </c>
    </row>
    <row r="10" spans="2:17" x14ac:dyDescent="0.25">
      <c r="B10" s="129"/>
      <c r="C10" s="134"/>
      <c r="D10" s="77" t="s">
        <v>866</v>
      </c>
      <c r="E10" s="134"/>
      <c r="F10" s="76">
        <v>10</v>
      </c>
      <c r="G10" s="5" t="s">
        <v>914</v>
      </c>
      <c r="H10" s="76">
        <v>0.31049900000000002</v>
      </c>
      <c r="I10" s="76">
        <v>5.4100999999999999</v>
      </c>
      <c r="J10" s="76" t="s">
        <v>27</v>
      </c>
      <c r="K10" s="76">
        <v>1737.6</v>
      </c>
      <c r="L10" s="76">
        <v>0.54469299999999998</v>
      </c>
      <c r="M10" s="76">
        <v>1.3003</v>
      </c>
      <c r="N10" s="76" t="s">
        <v>28</v>
      </c>
      <c r="O10" s="76">
        <v>137.9</v>
      </c>
      <c r="P10" s="4">
        <f t="shared" si="0"/>
        <v>12.600435097897027</v>
      </c>
    </row>
    <row r="11" spans="2:17" x14ac:dyDescent="0.25">
      <c r="B11" s="129"/>
      <c r="C11" s="134"/>
      <c r="D11" s="77" t="s">
        <v>866</v>
      </c>
      <c r="E11" s="134"/>
      <c r="F11" s="76">
        <v>10</v>
      </c>
      <c r="G11" s="5" t="s">
        <v>915</v>
      </c>
      <c r="H11" s="76">
        <v>0.38581100000000002</v>
      </c>
      <c r="I11" s="76">
        <v>3.5506000000000002</v>
      </c>
      <c r="J11" s="76" t="s">
        <v>27</v>
      </c>
      <c r="K11" s="76">
        <v>769.2</v>
      </c>
      <c r="L11" s="76">
        <v>0.57852999999999999</v>
      </c>
      <c r="M11" s="76">
        <v>1.0288999999999999</v>
      </c>
      <c r="N11" s="76" t="s">
        <v>28</v>
      </c>
      <c r="O11" s="76">
        <v>95.6</v>
      </c>
      <c r="P11" s="4">
        <f t="shared" si="0"/>
        <v>8.0460251046025117</v>
      </c>
    </row>
    <row r="12" spans="2:17" x14ac:dyDescent="0.25">
      <c r="B12" s="129"/>
      <c r="C12" s="134"/>
      <c r="D12" s="77" t="s">
        <v>867</v>
      </c>
      <c r="E12" s="134"/>
      <c r="F12" s="76">
        <v>9</v>
      </c>
      <c r="G12" s="5" t="s">
        <v>916</v>
      </c>
      <c r="H12" s="76">
        <v>0.20982100000000001</v>
      </c>
      <c r="I12" s="76">
        <v>2.085</v>
      </c>
      <c r="J12" s="76" t="s">
        <v>27</v>
      </c>
      <c r="K12" s="76">
        <v>5164.5</v>
      </c>
      <c r="L12" s="76">
        <v>0.22179199999999999</v>
      </c>
      <c r="M12" s="76">
        <v>1.8325</v>
      </c>
      <c r="N12" s="76" t="s">
        <v>28</v>
      </c>
      <c r="O12" s="76">
        <v>4537.1000000000004</v>
      </c>
      <c r="P12" s="4">
        <f t="shared" si="0"/>
        <v>1.138282162614886</v>
      </c>
    </row>
    <row r="13" spans="2:17" x14ac:dyDescent="0.25">
      <c r="B13" s="129"/>
      <c r="C13" s="72" t="s">
        <v>869</v>
      </c>
      <c r="D13" s="77" t="s">
        <v>672</v>
      </c>
      <c r="E13" s="72" t="s">
        <v>999</v>
      </c>
      <c r="F13" s="76">
        <v>9</v>
      </c>
      <c r="G13" s="5" t="s">
        <v>917</v>
      </c>
      <c r="H13" s="76">
        <v>0.30124600000000001</v>
      </c>
      <c r="I13" s="76">
        <v>4.1256000000000004</v>
      </c>
      <c r="J13" s="76" t="s">
        <v>27</v>
      </c>
      <c r="K13" s="76">
        <v>1920.5</v>
      </c>
      <c r="L13" s="76">
        <v>0.41246899999999997</v>
      </c>
      <c r="M13" s="76">
        <v>1.7049000000000001</v>
      </c>
      <c r="N13" s="76" t="s">
        <v>28</v>
      </c>
      <c r="O13" s="76">
        <v>576.5</v>
      </c>
      <c r="P13" s="4">
        <f t="shared" si="0"/>
        <v>3.3313096270598437</v>
      </c>
    </row>
    <row r="14" spans="2:17" x14ac:dyDescent="0.25">
      <c r="B14" s="129"/>
      <c r="C14" s="134" t="s">
        <v>870</v>
      </c>
      <c r="D14" s="113" t="s">
        <v>867</v>
      </c>
      <c r="E14" s="134" t="s">
        <v>1000</v>
      </c>
      <c r="F14" s="76">
        <v>9</v>
      </c>
      <c r="G14" s="112" t="s">
        <v>918</v>
      </c>
      <c r="H14" s="76">
        <v>0.18135100000000001</v>
      </c>
      <c r="I14" s="76">
        <v>2.8441999999999998</v>
      </c>
      <c r="J14" s="76" t="s">
        <v>27</v>
      </c>
      <c r="K14" s="76">
        <v>7027.6</v>
      </c>
      <c r="L14" s="76">
        <v>0.24487300000000001</v>
      </c>
      <c r="M14" s="76">
        <v>1.4533</v>
      </c>
      <c r="N14" s="76" t="s">
        <v>28</v>
      </c>
      <c r="O14" s="76">
        <v>3534.4</v>
      </c>
      <c r="P14" s="4">
        <f t="shared" si="0"/>
        <v>1.9883431416930739</v>
      </c>
    </row>
    <row r="15" spans="2:17" x14ac:dyDescent="0.25">
      <c r="B15" s="129"/>
      <c r="C15" s="134"/>
      <c r="D15" s="113" t="s">
        <v>871</v>
      </c>
      <c r="E15" s="134"/>
      <c r="F15" s="76">
        <v>9</v>
      </c>
      <c r="G15" s="112" t="s">
        <v>918</v>
      </c>
      <c r="H15" s="76">
        <v>0.30174699999999999</v>
      </c>
      <c r="I15" s="76">
        <v>3.4215</v>
      </c>
      <c r="J15" s="76" t="s">
        <v>27</v>
      </c>
      <c r="K15" s="76">
        <v>1910.2</v>
      </c>
      <c r="L15" s="76">
        <v>0.49749900000000002</v>
      </c>
      <c r="M15" s="76">
        <v>0.86</v>
      </c>
      <c r="N15" s="76" t="s">
        <v>28</v>
      </c>
      <c r="O15" s="76">
        <v>229.7</v>
      </c>
      <c r="P15" s="4">
        <f t="shared" si="0"/>
        <v>8.3160644318676535</v>
      </c>
    </row>
    <row r="16" spans="2:17" x14ac:dyDescent="0.25">
      <c r="B16" s="129"/>
      <c r="C16" s="90" t="s">
        <v>872</v>
      </c>
      <c r="D16" s="77" t="s">
        <v>873</v>
      </c>
      <c r="E16" s="90" t="s">
        <v>1001</v>
      </c>
      <c r="F16" s="77">
        <v>10</v>
      </c>
      <c r="G16" s="58" t="s">
        <v>919</v>
      </c>
      <c r="H16" s="77">
        <v>0.188496</v>
      </c>
      <c r="I16" s="77">
        <v>3.7530999999999999</v>
      </c>
      <c r="J16" s="77" t="s">
        <v>27</v>
      </c>
      <c r="K16" s="77">
        <v>6504.8</v>
      </c>
      <c r="L16" s="77">
        <v>0.29101199999999999</v>
      </c>
      <c r="M16" s="77">
        <v>1.7616000000000001</v>
      </c>
      <c r="N16" s="76" t="s">
        <v>28</v>
      </c>
      <c r="O16" s="77">
        <v>2145.4</v>
      </c>
      <c r="P16" s="4">
        <f t="shared" si="0"/>
        <v>3.0319753892048102</v>
      </c>
      <c r="Q16" s="75"/>
    </row>
    <row r="17" spans="2:16" x14ac:dyDescent="0.25">
      <c r="B17" s="129"/>
      <c r="C17" s="72" t="s">
        <v>874</v>
      </c>
      <c r="D17" s="77" t="s">
        <v>867</v>
      </c>
      <c r="E17" s="72" t="s">
        <v>1002</v>
      </c>
      <c r="F17" s="76">
        <v>9</v>
      </c>
      <c r="G17" s="5" t="s">
        <v>920</v>
      </c>
      <c r="H17" s="76">
        <v>4.8085999999999997E-2</v>
      </c>
      <c r="I17" s="76">
        <v>25.3931</v>
      </c>
      <c r="J17" s="76" t="s">
        <v>27</v>
      </c>
      <c r="K17" s="76">
        <v>29717.7</v>
      </c>
      <c r="L17" s="76">
        <v>0.29297200000000001</v>
      </c>
      <c r="M17" s="76">
        <v>0.94989999999999997</v>
      </c>
      <c r="N17" s="76" t="s">
        <v>28</v>
      </c>
      <c r="O17" s="76">
        <v>2100.4</v>
      </c>
      <c r="P17" s="4">
        <f t="shared" si="0"/>
        <v>14.148590744620073</v>
      </c>
    </row>
    <row r="18" spans="2:16" x14ac:dyDescent="0.25">
      <c r="B18" s="129"/>
      <c r="C18" s="72" t="s">
        <v>875</v>
      </c>
      <c r="D18" s="77" t="s">
        <v>672</v>
      </c>
      <c r="E18" s="72" t="s">
        <v>1003</v>
      </c>
      <c r="F18" s="76">
        <v>9</v>
      </c>
      <c r="G18" s="5" t="s">
        <v>921</v>
      </c>
      <c r="H18" s="76">
        <v>0.31264199999999998</v>
      </c>
      <c r="I18" s="76">
        <v>3.7816000000000001</v>
      </c>
      <c r="J18" s="76" t="s">
        <v>27</v>
      </c>
      <c r="K18" s="76">
        <v>1697.8</v>
      </c>
      <c r="L18" s="76">
        <v>0.42940899999999999</v>
      </c>
      <c r="M18" s="76">
        <v>1.5077</v>
      </c>
      <c r="N18" s="76" t="s">
        <v>28</v>
      </c>
      <c r="O18" s="76">
        <v>479.9</v>
      </c>
      <c r="P18" s="4">
        <f t="shared" si="0"/>
        <v>3.5378203792456762</v>
      </c>
    </row>
    <row r="19" spans="2:16" x14ac:dyDescent="0.25">
      <c r="B19" s="129"/>
      <c r="C19" s="72" t="s">
        <v>876</v>
      </c>
      <c r="D19" s="77" t="s">
        <v>672</v>
      </c>
      <c r="E19" s="72" t="s">
        <v>1004</v>
      </c>
      <c r="F19" s="76">
        <v>11</v>
      </c>
      <c r="G19" s="5" t="s">
        <v>922</v>
      </c>
      <c r="H19" s="76">
        <v>0.38734400000000002</v>
      </c>
      <c r="I19" s="76">
        <v>2.0998999999999999</v>
      </c>
      <c r="J19" s="76" t="s">
        <v>27</v>
      </c>
      <c r="K19" s="76">
        <v>756.6</v>
      </c>
      <c r="L19" s="76">
        <v>0.44567099999999998</v>
      </c>
      <c r="M19" s="76">
        <v>1.3446</v>
      </c>
      <c r="N19" s="76" t="s">
        <v>28</v>
      </c>
      <c r="O19" s="76">
        <v>402.5</v>
      </c>
      <c r="P19" s="4">
        <f t="shared" si="0"/>
        <v>1.879751552795031</v>
      </c>
    </row>
    <row r="20" spans="2:16" x14ac:dyDescent="0.25">
      <c r="B20" s="129"/>
      <c r="C20" s="134" t="s">
        <v>877</v>
      </c>
      <c r="D20" s="113" t="s">
        <v>866</v>
      </c>
      <c r="E20" s="134" t="s">
        <v>1005</v>
      </c>
      <c r="F20" s="76">
        <v>11</v>
      </c>
      <c r="G20" s="112" t="s">
        <v>923</v>
      </c>
      <c r="H20" s="76">
        <v>0.43678499999999998</v>
      </c>
      <c r="I20" s="76">
        <v>2.6368999999999998</v>
      </c>
      <c r="J20" s="76" t="s">
        <v>27</v>
      </c>
      <c r="K20" s="76">
        <v>443.1</v>
      </c>
      <c r="L20" s="76">
        <v>0.524173</v>
      </c>
      <c r="M20" s="76">
        <v>1.4993000000000001</v>
      </c>
      <c r="N20" s="76" t="s">
        <v>28</v>
      </c>
      <c r="O20" s="76">
        <v>172.1</v>
      </c>
      <c r="P20" s="4">
        <f t="shared" si="0"/>
        <v>2.5746658919233005</v>
      </c>
    </row>
    <row r="21" spans="2:16" x14ac:dyDescent="0.25">
      <c r="B21" s="129"/>
      <c r="C21" s="134"/>
      <c r="D21" s="113" t="s">
        <v>672</v>
      </c>
      <c r="E21" s="134"/>
      <c r="F21" s="76">
        <v>9</v>
      </c>
      <c r="G21" s="112" t="s">
        <v>924</v>
      </c>
      <c r="H21" s="76">
        <v>0.34875600000000001</v>
      </c>
      <c r="I21" s="76">
        <v>2.8367</v>
      </c>
      <c r="J21" s="76" t="s">
        <v>27</v>
      </c>
      <c r="K21" s="76">
        <v>1148.5999999999999</v>
      </c>
      <c r="L21" s="76">
        <v>0.40023300000000001</v>
      </c>
      <c r="M21" s="76">
        <v>1.8753</v>
      </c>
      <c r="N21" s="76" t="s">
        <v>28</v>
      </c>
      <c r="O21" s="76">
        <v>658.1</v>
      </c>
      <c r="P21" s="4">
        <f t="shared" si="0"/>
        <v>1.7453274578331559</v>
      </c>
    </row>
    <row r="22" spans="2:16" x14ac:dyDescent="0.25">
      <c r="B22" s="129"/>
      <c r="C22" s="134"/>
      <c r="D22" s="77" t="s">
        <v>672</v>
      </c>
      <c r="E22" s="134"/>
      <c r="F22" s="76">
        <v>9</v>
      </c>
      <c r="G22" s="5" t="s">
        <v>925</v>
      </c>
      <c r="H22" s="76">
        <v>0.34714200000000001</v>
      </c>
      <c r="I22" s="76">
        <v>2.8714</v>
      </c>
      <c r="J22" s="76" t="s">
        <v>27</v>
      </c>
      <c r="K22" s="76">
        <v>1168.9000000000001</v>
      </c>
      <c r="L22" s="76">
        <v>0.396509</v>
      </c>
      <c r="M22" s="76">
        <v>1.9380999999999999</v>
      </c>
      <c r="N22" s="76" t="s">
        <v>28</v>
      </c>
      <c r="O22" s="76">
        <v>685.2</v>
      </c>
      <c r="P22" s="4">
        <f t="shared" si="0"/>
        <v>1.7059252772913018</v>
      </c>
    </row>
    <row r="23" spans="2:16" x14ac:dyDescent="0.25">
      <c r="B23" s="129"/>
      <c r="C23" s="72" t="s">
        <v>878</v>
      </c>
      <c r="D23" s="77" t="s">
        <v>873</v>
      </c>
      <c r="E23" s="72" t="s">
        <v>1006</v>
      </c>
      <c r="F23" s="76">
        <v>10</v>
      </c>
      <c r="G23" s="5" t="s">
        <v>926</v>
      </c>
      <c r="H23" s="76">
        <v>0.23833599999999999</v>
      </c>
      <c r="I23" s="76">
        <v>2.5615999999999999</v>
      </c>
      <c r="J23" s="76" t="s">
        <v>27</v>
      </c>
      <c r="K23" s="76">
        <v>3793.5</v>
      </c>
      <c r="L23" s="76">
        <v>0.38403199999999998</v>
      </c>
      <c r="M23" s="76">
        <v>0.91620000000000001</v>
      </c>
      <c r="N23" s="76" t="s">
        <v>28</v>
      </c>
      <c r="O23" s="76">
        <v>784.2</v>
      </c>
      <c r="P23" s="4">
        <f t="shared" si="0"/>
        <v>4.8374139250191277</v>
      </c>
    </row>
    <row r="24" spans="2:16" x14ac:dyDescent="0.25">
      <c r="B24" s="129"/>
      <c r="C24" s="72" t="s">
        <v>879</v>
      </c>
      <c r="D24" s="77" t="s">
        <v>867</v>
      </c>
      <c r="E24" s="72" t="s">
        <v>1007</v>
      </c>
      <c r="F24" s="76">
        <v>10</v>
      </c>
      <c r="G24" s="5" t="s">
        <v>927</v>
      </c>
      <c r="H24" s="76">
        <v>9.3280000000000002E-2</v>
      </c>
      <c r="I24" s="76">
        <v>9.3209</v>
      </c>
      <c r="J24" s="76" t="s">
        <v>27</v>
      </c>
      <c r="K24" s="76">
        <v>18224.3</v>
      </c>
      <c r="L24" s="76">
        <v>0.21657599999999999</v>
      </c>
      <c r="M24" s="76">
        <v>1.9343999999999999</v>
      </c>
      <c r="N24" s="76" t="s">
        <v>28</v>
      </c>
      <c r="O24" s="76">
        <v>4800.5</v>
      </c>
      <c r="P24" s="4">
        <f t="shared" si="0"/>
        <v>3.7963337152379957</v>
      </c>
    </row>
    <row r="25" spans="2:16" x14ac:dyDescent="0.25">
      <c r="B25" s="129"/>
      <c r="C25" s="134" t="s">
        <v>880</v>
      </c>
      <c r="D25" s="77" t="s">
        <v>866</v>
      </c>
      <c r="E25" s="134" t="s">
        <v>1008</v>
      </c>
      <c r="F25" s="76">
        <v>9</v>
      </c>
      <c r="G25" s="5" t="s">
        <v>928</v>
      </c>
      <c r="H25" s="76">
        <v>0.15426200000000001</v>
      </c>
      <c r="I25" s="76">
        <v>13.897600000000001</v>
      </c>
      <c r="J25" s="76" t="s">
        <v>27</v>
      </c>
      <c r="K25" s="76">
        <v>9421</v>
      </c>
      <c r="L25" s="76">
        <v>0.58407299999999995</v>
      </c>
      <c r="M25" s="76">
        <v>0.98939999999999995</v>
      </c>
      <c r="N25" s="76" t="s">
        <v>28</v>
      </c>
      <c r="O25" s="76">
        <v>90</v>
      </c>
      <c r="P25" s="4">
        <f t="shared" si="0"/>
        <v>104.67777777777778</v>
      </c>
    </row>
    <row r="26" spans="2:16" x14ac:dyDescent="0.25">
      <c r="B26" s="129"/>
      <c r="C26" s="134"/>
      <c r="D26" s="113" t="s">
        <v>867</v>
      </c>
      <c r="E26" s="134"/>
      <c r="F26" s="76">
        <v>10</v>
      </c>
      <c r="G26" s="112" t="s">
        <v>929</v>
      </c>
      <c r="H26" s="76">
        <v>0.16708799999999999</v>
      </c>
      <c r="I26" s="76">
        <v>3.3532000000000002</v>
      </c>
      <c r="J26" s="76" t="s">
        <v>27</v>
      </c>
      <c r="K26" s="76">
        <v>8200.2999999999993</v>
      </c>
      <c r="L26" s="76">
        <v>0.22143399999999999</v>
      </c>
      <c r="M26" s="76">
        <v>1.8392999999999999</v>
      </c>
      <c r="N26" s="76" t="s">
        <v>28</v>
      </c>
      <c r="O26" s="76">
        <v>4554.7</v>
      </c>
      <c r="P26" s="4">
        <f t="shared" si="0"/>
        <v>1.8004039783081212</v>
      </c>
    </row>
    <row r="27" spans="2:16" x14ac:dyDescent="0.25">
      <c r="B27" s="129"/>
      <c r="C27" s="134"/>
      <c r="D27" s="113" t="s">
        <v>864</v>
      </c>
      <c r="E27" s="134"/>
      <c r="F27" s="76">
        <v>10</v>
      </c>
      <c r="G27" s="112" t="s">
        <v>929</v>
      </c>
      <c r="H27" s="76">
        <v>0.19423899999999999</v>
      </c>
      <c r="I27" s="76">
        <v>2.2823000000000002</v>
      </c>
      <c r="J27" s="76" t="s">
        <v>27</v>
      </c>
      <c r="K27" s="76">
        <v>6112.9</v>
      </c>
      <c r="L27" s="76">
        <v>0.23341200000000001</v>
      </c>
      <c r="M27" s="76">
        <v>1.4056</v>
      </c>
      <c r="N27" s="76" t="s">
        <v>28</v>
      </c>
      <c r="O27" s="76">
        <v>4001</v>
      </c>
      <c r="P27" s="4">
        <f t="shared" si="0"/>
        <v>1.5278430392401898</v>
      </c>
    </row>
    <row r="28" spans="2:16" x14ac:dyDescent="0.25">
      <c r="B28" s="129"/>
      <c r="C28" s="134"/>
      <c r="D28" s="77" t="s">
        <v>672</v>
      </c>
      <c r="E28" s="134"/>
      <c r="F28" s="76">
        <v>9</v>
      </c>
      <c r="G28" s="5" t="s">
        <v>930</v>
      </c>
      <c r="H28" s="76">
        <v>0.31479200000000002</v>
      </c>
      <c r="I28" s="76">
        <v>3.7185000000000001</v>
      </c>
      <c r="J28" s="76" t="s">
        <v>27</v>
      </c>
      <c r="K28" s="76">
        <v>1658.7</v>
      </c>
      <c r="L28" s="76">
        <v>0.421844</v>
      </c>
      <c r="M28" s="76">
        <v>1.589</v>
      </c>
      <c r="N28" s="76" t="s">
        <v>28</v>
      </c>
      <c r="O28" s="76">
        <v>520.9</v>
      </c>
      <c r="P28" s="4">
        <f t="shared" si="0"/>
        <v>3.1842964100595128</v>
      </c>
    </row>
    <row r="29" spans="2:16" x14ac:dyDescent="0.25">
      <c r="B29" s="129"/>
      <c r="C29" s="134" t="s">
        <v>881</v>
      </c>
      <c r="D29" s="77" t="s">
        <v>867</v>
      </c>
      <c r="E29" s="134" t="s">
        <v>1009</v>
      </c>
      <c r="F29" s="76">
        <v>9</v>
      </c>
      <c r="G29" s="5" t="s">
        <v>931</v>
      </c>
      <c r="H29" s="76">
        <v>0.168821</v>
      </c>
      <c r="I29" s="76">
        <v>3.2866</v>
      </c>
      <c r="J29" s="76" t="s">
        <v>27</v>
      </c>
      <c r="K29" s="76">
        <v>8048</v>
      </c>
      <c r="L29" s="76">
        <v>0.24321699999999999</v>
      </c>
      <c r="M29" s="76">
        <v>1.4766999999999999</v>
      </c>
      <c r="N29" s="76" t="s">
        <v>28</v>
      </c>
      <c r="O29" s="76">
        <v>3598.3</v>
      </c>
      <c r="P29" s="4">
        <f t="shared" si="0"/>
        <v>2.2366117333185116</v>
      </c>
    </row>
    <row r="30" spans="2:16" x14ac:dyDescent="0.25">
      <c r="B30" s="129"/>
      <c r="C30" s="134"/>
      <c r="D30" s="77" t="s">
        <v>867</v>
      </c>
      <c r="E30" s="134"/>
      <c r="F30" s="76">
        <v>9</v>
      </c>
      <c r="G30" s="5" t="s">
        <v>932</v>
      </c>
      <c r="H30" s="76">
        <v>0.142429</v>
      </c>
      <c r="I30" s="76">
        <v>4.5526999999999997</v>
      </c>
      <c r="J30" s="76" t="s">
        <v>27</v>
      </c>
      <c r="K30" s="76">
        <v>10707.8</v>
      </c>
      <c r="L30" s="76">
        <v>0.230633</v>
      </c>
      <c r="M30" s="76">
        <v>1.6796</v>
      </c>
      <c r="N30" s="76" t="s">
        <v>28</v>
      </c>
      <c r="O30" s="76">
        <v>4123.2</v>
      </c>
      <c r="P30" s="4">
        <f t="shared" si="0"/>
        <v>2.5969635234769113</v>
      </c>
    </row>
    <row r="31" spans="2:16" x14ac:dyDescent="0.25">
      <c r="B31" s="129"/>
      <c r="C31" s="134"/>
      <c r="D31" s="77" t="s">
        <v>867</v>
      </c>
      <c r="E31" s="134"/>
      <c r="F31" s="76">
        <v>11</v>
      </c>
      <c r="G31" s="5" t="s">
        <v>933</v>
      </c>
      <c r="H31" s="76">
        <v>0.16675799999999999</v>
      </c>
      <c r="I31" s="76">
        <v>3.3658999999999999</v>
      </c>
      <c r="J31" s="76" t="s">
        <v>27</v>
      </c>
      <c r="K31" s="76">
        <v>8229.6</v>
      </c>
      <c r="L31" s="76">
        <v>0.26026300000000002</v>
      </c>
      <c r="M31" s="76">
        <v>1.2539</v>
      </c>
      <c r="N31" s="76" t="s">
        <v>28</v>
      </c>
      <c r="O31" s="76">
        <v>2992.3</v>
      </c>
      <c r="P31" s="4">
        <f t="shared" si="0"/>
        <v>2.7502589980951107</v>
      </c>
    </row>
    <row r="32" spans="2:16" x14ac:dyDescent="0.25">
      <c r="B32" s="129"/>
      <c r="C32" s="134"/>
      <c r="D32" s="113" t="s">
        <v>871</v>
      </c>
      <c r="E32" s="134"/>
      <c r="F32" s="76">
        <v>9</v>
      </c>
      <c r="G32" s="112" t="s">
        <v>934</v>
      </c>
      <c r="H32" s="76">
        <v>0.17363200000000001</v>
      </c>
      <c r="I32" s="76">
        <v>9.8292000000000002</v>
      </c>
      <c r="J32" s="76" t="s">
        <v>27</v>
      </c>
      <c r="K32" s="76">
        <v>7639.7</v>
      </c>
      <c r="L32" s="76">
        <v>0.41896299999999997</v>
      </c>
      <c r="M32" s="76">
        <v>1.5026999999999999</v>
      </c>
      <c r="N32" s="76" t="s">
        <v>28</v>
      </c>
      <c r="O32" s="76">
        <v>537.4</v>
      </c>
      <c r="P32" s="4">
        <f t="shared" si="0"/>
        <v>14.216040193524377</v>
      </c>
    </row>
    <row r="33" spans="2:16" x14ac:dyDescent="0.25">
      <c r="B33" s="129"/>
      <c r="C33" s="134"/>
      <c r="D33" s="77" t="s">
        <v>864</v>
      </c>
      <c r="E33" s="134"/>
      <c r="F33" s="76">
        <v>9</v>
      </c>
      <c r="G33" s="5" t="s">
        <v>935</v>
      </c>
      <c r="H33" s="76">
        <v>0.17726500000000001</v>
      </c>
      <c r="I33" s="76">
        <v>2.8437999999999999</v>
      </c>
      <c r="J33" s="76" t="s">
        <v>27</v>
      </c>
      <c r="K33" s="76">
        <v>7345.3</v>
      </c>
      <c r="L33" s="76">
        <v>0.243562</v>
      </c>
      <c r="M33" s="76">
        <v>1.2532000000000001</v>
      </c>
      <c r="N33" s="76" t="s">
        <v>28</v>
      </c>
      <c r="O33" s="76">
        <v>3584.9</v>
      </c>
      <c r="P33" s="4">
        <f t="shared" si="0"/>
        <v>2.0489553404558007</v>
      </c>
    </row>
    <row r="34" spans="2:16" x14ac:dyDescent="0.25">
      <c r="B34" s="129"/>
      <c r="C34" s="134"/>
      <c r="D34" s="113" t="s">
        <v>672</v>
      </c>
      <c r="E34" s="134"/>
      <c r="F34" s="76">
        <v>9</v>
      </c>
      <c r="G34" s="112" t="s">
        <v>934</v>
      </c>
      <c r="H34" s="76">
        <v>0.35198600000000002</v>
      </c>
      <c r="I34" s="76">
        <v>2.7671999999999999</v>
      </c>
      <c r="J34" s="76" t="s">
        <v>27</v>
      </c>
      <c r="K34" s="76">
        <v>1109.2</v>
      </c>
      <c r="L34" s="76">
        <v>0.452849</v>
      </c>
      <c r="M34" s="76">
        <v>1.2748999999999999</v>
      </c>
      <c r="N34" s="76" t="s">
        <v>28</v>
      </c>
      <c r="O34" s="76">
        <v>372.4</v>
      </c>
      <c r="P34" s="4">
        <f t="shared" si="0"/>
        <v>2.9785177228786255</v>
      </c>
    </row>
    <row r="35" spans="2:16" x14ac:dyDescent="0.25">
      <c r="B35" s="129"/>
      <c r="C35" s="89" t="s">
        <v>882</v>
      </c>
      <c r="D35" s="77" t="s">
        <v>864</v>
      </c>
      <c r="E35" s="89" t="s">
        <v>1010</v>
      </c>
      <c r="F35" s="76">
        <v>11</v>
      </c>
      <c r="G35" s="5" t="s">
        <v>936</v>
      </c>
      <c r="H35" s="76">
        <v>0.19337499999999999</v>
      </c>
      <c r="I35" s="76">
        <v>2.3066</v>
      </c>
      <c r="J35" s="76" t="s">
        <v>27</v>
      </c>
      <c r="K35" s="76">
        <v>6170.3</v>
      </c>
      <c r="L35" s="76">
        <v>0.29823</v>
      </c>
      <c r="M35" s="76">
        <v>0.66449999999999998</v>
      </c>
      <c r="N35" s="76" t="s">
        <v>28</v>
      </c>
      <c r="O35" s="76">
        <v>1984.2</v>
      </c>
      <c r="P35" s="4">
        <f t="shared" si="0"/>
        <v>3.109716762423143</v>
      </c>
    </row>
    <row r="36" spans="2:16" x14ac:dyDescent="0.25">
      <c r="B36" s="129"/>
      <c r="C36" s="72" t="s">
        <v>883</v>
      </c>
      <c r="D36" s="77" t="s">
        <v>864</v>
      </c>
      <c r="E36" s="72" t="s">
        <v>1011</v>
      </c>
      <c r="F36" s="76">
        <v>9</v>
      </c>
      <c r="G36" s="5" t="s">
        <v>937</v>
      </c>
      <c r="H36" s="76">
        <v>9.8990999999999996E-2</v>
      </c>
      <c r="I36" s="76">
        <v>9.3074999999999992</v>
      </c>
      <c r="J36" s="76" t="s">
        <v>27</v>
      </c>
      <c r="K36" s="76">
        <v>17132.2</v>
      </c>
      <c r="L36" s="76">
        <v>0.26371899999999998</v>
      </c>
      <c r="M36" s="76">
        <v>0.99070000000000003</v>
      </c>
      <c r="N36" s="76" t="s">
        <v>28</v>
      </c>
      <c r="O36" s="76">
        <v>2882.5</v>
      </c>
      <c r="P36" s="4">
        <f t="shared" si="0"/>
        <v>5.9435212489158715</v>
      </c>
    </row>
    <row r="37" spans="2:16" x14ac:dyDescent="0.25">
      <c r="B37" s="129"/>
      <c r="C37" s="72" t="s">
        <v>884</v>
      </c>
      <c r="D37" s="77" t="s">
        <v>867</v>
      </c>
      <c r="E37" s="72" t="s">
        <v>1012</v>
      </c>
      <c r="F37" s="76">
        <v>10</v>
      </c>
      <c r="G37" s="5" t="s">
        <v>938</v>
      </c>
      <c r="H37" s="76">
        <v>0.17324200000000001</v>
      </c>
      <c r="I37" s="76">
        <v>3.1166</v>
      </c>
      <c r="J37" s="76" t="s">
        <v>27</v>
      </c>
      <c r="K37" s="76">
        <v>7672</v>
      </c>
      <c r="L37" s="76">
        <v>0.235761</v>
      </c>
      <c r="M37" s="76">
        <v>1.5914999999999999</v>
      </c>
      <c r="N37" s="76" t="s">
        <v>28</v>
      </c>
      <c r="O37" s="76">
        <v>3900.6</v>
      </c>
      <c r="P37" s="4">
        <f t="shared" si="0"/>
        <v>1.9668768907347589</v>
      </c>
    </row>
    <row r="38" spans="2:16" x14ac:dyDescent="0.25">
      <c r="B38" s="129"/>
      <c r="C38" s="72" t="s">
        <v>885</v>
      </c>
      <c r="D38" s="77" t="s">
        <v>864</v>
      </c>
      <c r="E38" s="72" t="s">
        <v>1013</v>
      </c>
      <c r="F38" s="76">
        <v>9</v>
      </c>
      <c r="G38" s="5" t="s">
        <v>939</v>
      </c>
      <c r="H38" s="76">
        <v>6.6878999999999994E-2</v>
      </c>
      <c r="I38" s="76">
        <v>17.243300000000001</v>
      </c>
      <c r="J38" s="76" t="s">
        <v>27</v>
      </c>
      <c r="K38" s="76">
        <v>24249.8</v>
      </c>
      <c r="L38" s="76">
        <v>0.25919700000000001</v>
      </c>
      <c r="M38" s="76">
        <v>1.0472999999999999</v>
      </c>
      <c r="N38" s="76" t="s">
        <v>28</v>
      </c>
      <c r="O38" s="76">
        <v>3027</v>
      </c>
      <c r="P38" s="4">
        <f t="shared" si="0"/>
        <v>8.0111661711265274</v>
      </c>
    </row>
    <row r="39" spans="2:16" x14ac:dyDescent="0.25">
      <c r="B39" s="129"/>
      <c r="C39" s="72" t="s">
        <v>886</v>
      </c>
      <c r="D39" s="77" t="s">
        <v>672</v>
      </c>
      <c r="E39" s="72" t="s">
        <v>1014</v>
      </c>
      <c r="F39" s="76">
        <v>9</v>
      </c>
      <c r="G39" s="5" t="s">
        <v>940</v>
      </c>
      <c r="H39" s="76">
        <v>0.110125</v>
      </c>
      <c r="I39" s="76">
        <v>21.1524</v>
      </c>
      <c r="J39" s="76" t="s">
        <v>27</v>
      </c>
      <c r="K39" s="76">
        <v>15187.8</v>
      </c>
      <c r="L39" s="76">
        <v>0.47696100000000002</v>
      </c>
      <c r="M39" s="76">
        <v>1.0544</v>
      </c>
      <c r="N39" s="76" t="s">
        <v>28</v>
      </c>
      <c r="O39" s="76">
        <v>286.89999999999998</v>
      </c>
      <c r="P39" s="4">
        <f t="shared" si="0"/>
        <v>52.93760892296968</v>
      </c>
    </row>
    <row r="40" spans="2:16" x14ac:dyDescent="0.25">
      <c r="B40" s="129"/>
      <c r="C40" s="134" t="s">
        <v>887</v>
      </c>
      <c r="D40" s="77" t="s">
        <v>867</v>
      </c>
      <c r="E40" s="134" t="s">
        <v>1015</v>
      </c>
      <c r="F40" s="76">
        <v>11</v>
      </c>
      <c r="G40" s="5" t="s">
        <v>941</v>
      </c>
      <c r="H40" s="76">
        <v>0.16483600000000001</v>
      </c>
      <c r="I40" s="76">
        <v>3.4398</v>
      </c>
      <c r="J40" s="76" t="s">
        <v>27</v>
      </c>
      <c r="K40" s="76">
        <v>8402.5</v>
      </c>
      <c r="L40" s="76">
        <v>0.55589900000000003</v>
      </c>
      <c r="M40" s="76">
        <v>8.4599999999999995E-2</v>
      </c>
      <c r="N40" s="76" t="s">
        <v>30</v>
      </c>
      <c r="O40" s="76">
        <v>122.1</v>
      </c>
      <c r="P40" s="4">
        <f t="shared" si="0"/>
        <v>68.816543816543813</v>
      </c>
    </row>
    <row r="41" spans="2:16" x14ac:dyDescent="0.25">
      <c r="B41" s="129"/>
      <c r="C41" s="134"/>
      <c r="D41" s="77" t="s">
        <v>871</v>
      </c>
      <c r="E41" s="134"/>
      <c r="F41" s="76">
        <v>11</v>
      </c>
      <c r="G41" s="5" t="s">
        <v>942</v>
      </c>
      <c r="H41" s="76">
        <v>0.36833100000000002</v>
      </c>
      <c r="I41" s="76">
        <v>2.1282999999999999</v>
      </c>
      <c r="J41" s="76" t="s">
        <v>27</v>
      </c>
      <c r="K41" s="76">
        <v>929.4</v>
      </c>
      <c r="L41" s="76">
        <v>0.46692</v>
      </c>
      <c r="M41" s="76">
        <v>1.0871</v>
      </c>
      <c r="N41" s="76" t="s">
        <v>28</v>
      </c>
      <c r="O41" s="76">
        <v>319.8</v>
      </c>
      <c r="P41" s="4">
        <f t="shared" si="0"/>
        <v>2.9061913696060038</v>
      </c>
    </row>
    <row r="42" spans="2:16" x14ac:dyDescent="0.25">
      <c r="B42" s="129"/>
      <c r="C42" s="134"/>
      <c r="D42" s="77" t="s">
        <v>672</v>
      </c>
      <c r="E42" s="134"/>
      <c r="F42" s="76">
        <v>9</v>
      </c>
      <c r="G42" s="5" t="s">
        <v>943</v>
      </c>
      <c r="H42" s="76">
        <v>0.35870000000000002</v>
      </c>
      <c r="I42" s="76">
        <v>2.6227999999999998</v>
      </c>
      <c r="J42" s="76" t="s">
        <v>27</v>
      </c>
      <c r="K42" s="76">
        <v>1031.5</v>
      </c>
      <c r="L42" s="76">
        <v>0.47128700000000001</v>
      </c>
      <c r="M42" s="76">
        <v>1.1009</v>
      </c>
      <c r="N42" s="76" t="s">
        <v>28</v>
      </c>
      <c r="O42" s="76">
        <v>305.10000000000002</v>
      </c>
      <c r="P42" s="4">
        <f t="shared" si="0"/>
        <v>3.3808587348410355</v>
      </c>
    </row>
    <row r="43" spans="2:16" x14ac:dyDescent="0.25">
      <c r="B43" s="129"/>
      <c r="C43" s="134" t="s">
        <v>888</v>
      </c>
      <c r="D43" s="77" t="s">
        <v>871</v>
      </c>
      <c r="E43" s="134" t="s">
        <v>1016</v>
      </c>
      <c r="F43" s="76">
        <v>11</v>
      </c>
      <c r="G43" s="5" t="s">
        <v>944</v>
      </c>
      <c r="H43" s="76">
        <v>0.27912900000000002</v>
      </c>
      <c r="I43" s="76">
        <v>4.0456000000000003</v>
      </c>
      <c r="J43" s="76" t="s">
        <v>27</v>
      </c>
      <c r="K43" s="76">
        <v>2439.8000000000002</v>
      </c>
      <c r="L43" s="76">
        <v>0.45930100000000001</v>
      </c>
      <c r="M43" s="76">
        <v>1.1403000000000001</v>
      </c>
      <c r="N43" s="76" t="s">
        <v>28</v>
      </c>
      <c r="O43" s="76">
        <v>347.3</v>
      </c>
      <c r="P43" s="4">
        <f t="shared" si="0"/>
        <v>7.0250503887129288</v>
      </c>
    </row>
    <row r="44" spans="2:16" x14ac:dyDescent="0.25">
      <c r="B44" s="129"/>
      <c r="C44" s="134"/>
      <c r="D44" s="113" t="s">
        <v>864</v>
      </c>
      <c r="E44" s="134"/>
      <c r="F44" s="76">
        <v>9</v>
      </c>
      <c r="G44" s="112" t="s">
        <v>945</v>
      </c>
      <c r="H44" s="76">
        <v>0.18809699999999999</v>
      </c>
      <c r="I44" s="76">
        <v>2.4554</v>
      </c>
      <c r="J44" s="76" t="s">
        <v>27</v>
      </c>
      <c r="K44" s="76">
        <v>6532.9</v>
      </c>
      <c r="L44" s="76">
        <v>0.22869999999999999</v>
      </c>
      <c r="M44" s="76">
        <v>1.4986999999999999</v>
      </c>
      <c r="N44" s="76" t="s">
        <v>28</v>
      </c>
      <c r="O44" s="76">
        <v>4210.3</v>
      </c>
      <c r="P44" s="4">
        <f t="shared" si="0"/>
        <v>1.5516471510343679</v>
      </c>
    </row>
    <row r="45" spans="2:16" x14ac:dyDescent="0.25">
      <c r="B45" s="129"/>
      <c r="C45" s="134"/>
      <c r="D45" s="113" t="s">
        <v>672</v>
      </c>
      <c r="E45" s="134"/>
      <c r="F45" s="76">
        <v>9</v>
      </c>
      <c r="G45" s="112" t="s">
        <v>945</v>
      </c>
      <c r="H45" s="76">
        <v>0.352105</v>
      </c>
      <c r="I45" s="76">
        <v>2.7646000000000002</v>
      </c>
      <c r="J45" s="76" t="s">
        <v>27</v>
      </c>
      <c r="K45" s="76">
        <v>1107.7</v>
      </c>
      <c r="L45" s="76">
        <v>0.39861000000000002</v>
      </c>
      <c r="M45" s="76">
        <v>1.9001999999999999</v>
      </c>
      <c r="N45" s="76" t="s">
        <v>28</v>
      </c>
      <c r="O45" s="76">
        <v>669.8</v>
      </c>
      <c r="P45" s="4">
        <f t="shared" si="0"/>
        <v>1.653777246939385</v>
      </c>
    </row>
    <row r="46" spans="2:16" x14ac:dyDescent="0.25">
      <c r="B46" s="129"/>
      <c r="C46" s="134" t="s">
        <v>889</v>
      </c>
      <c r="D46" s="77" t="s">
        <v>873</v>
      </c>
      <c r="E46" s="134" t="s">
        <v>1017</v>
      </c>
      <c r="F46" s="76">
        <v>9</v>
      </c>
      <c r="G46" s="5" t="s">
        <v>946</v>
      </c>
      <c r="H46" s="76">
        <v>9.4269999999999996E-3</v>
      </c>
      <c r="I46" s="76">
        <v>76.506</v>
      </c>
      <c r="J46" s="76" t="s">
        <v>27</v>
      </c>
      <c r="K46" s="76">
        <v>45151.6</v>
      </c>
      <c r="L46" s="76">
        <v>0.36576599999999998</v>
      </c>
      <c r="M46" s="76">
        <v>1.0472999999999999</v>
      </c>
      <c r="N46" s="76" t="s">
        <v>28</v>
      </c>
      <c r="O46" s="76">
        <v>955.5</v>
      </c>
      <c r="P46" s="4">
        <f t="shared" si="0"/>
        <v>47.254421768707481</v>
      </c>
    </row>
    <row r="47" spans="2:16" x14ac:dyDescent="0.25">
      <c r="B47" s="129"/>
      <c r="C47" s="134"/>
      <c r="D47" s="77" t="s">
        <v>867</v>
      </c>
      <c r="E47" s="134"/>
      <c r="F47" s="76">
        <v>9</v>
      </c>
      <c r="G47" s="5" t="s">
        <v>947</v>
      </c>
      <c r="H47" s="76">
        <v>8.9300000000000004E-3</v>
      </c>
      <c r="I47" s="76">
        <v>95.447599999999994</v>
      </c>
      <c r="J47" s="76" t="s">
        <v>27</v>
      </c>
      <c r="K47" s="76">
        <v>45395</v>
      </c>
      <c r="L47" s="76">
        <v>0.35659099999999999</v>
      </c>
      <c r="M47" s="76">
        <v>0.53849999999999998</v>
      </c>
      <c r="N47" s="76" t="s">
        <v>28</v>
      </c>
      <c r="O47" s="76">
        <v>1055.3</v>
      </c>
      <c r="P47" s="4">
        <f t="shared" si="0"/>
        <v>43.016203923055059</v>
      </c>
    </row>
    <row r="48" spans="2:16" x14ac:dyDescent="0.25">
      <c r="B48" s="129"/>
      <c r="C48" s="134"/>
      <c r="D48" s="77" t="s">
        <v>871</v>
      </c>
      <c r="E48" s="134"/>
      <c r="F48" s="76">
        <v>10</v>
      </c>
      <c r="G48" s="5" t="s">
        <v>948</v>
      </c>
      <c r="H48" s="76">
        <v>2.6214999999999999E-2</v>
      </c>
      <c r="I48" s="76">
        <v>70.608699999999999</v>
      </c>
      <c r="J48" s="76" t="s">
        <v>27</v>
      </c>
      <c r="K48" s="76">
        <v>37651.9</v>
      </c>
      <c r="L48" s="76">
        <v>0.401036</v>
      </c>
      <c r="M48" s="76">
        <v>1.6849000000000001</v>
      </c>
      <c r="N48" s="76" t="s">
        <v>28</v>
      </c>
      <c r="O48" s="76">
        <v>652.4</v>
      </c>
      <c r="P48" s="4">
        <f t="shared" si="0"/>
        <v>57.712906192519931</v>
      </c>
    </row>
    <row r="49" spans="2:16" x14ac:dyDescent="0.25">
      <c r="B49" s="129"/>
      <c r="C49" s="72" t="s">
        <v>890</v>
      </c>
      <c r="D49" s="77" t="s">
        <v>864</v>
      </c>
      <c r="E49" s="72" t="s">
        <v>1018</v>
      </c>
      <c r="F49" s="76">
        <v>9</v>
      </c>
      <c r="G49" s="5" t="s">
        <v>949</v>
      </c>
      <c r="H49" s="76">
        <v>0.15723500000000001</v>
      </c>
      <c r="I49" s="76">
        <v>3.7837999999999998</v>
      </c>
      <c r="J49" s="76" t="s">
        <v>27</v>
      </c>
      <c r="K49" s="76">
        <v>9122.7999999999993</v>
      </c>
      <c r="L49" s="76">
        <v>0.20550399999999999</v>
      </c>
      <c r="M49" s="76">
        <v>1.9698</v>
      </c>
      <c r="N49" s="76" t="s">
        <v>28</v>
      </c>
      <c r="O49" s="76">
        <v>5411.4</v>
      </c>
      <c r="P49" s="4">
        <f t="shared" si="0"/>
        <v>1.6858483941309088</v>
      </c>
    </row>
    <row r="50" spans="2:16" x14ac:dyDescent="0.25">
      <c r="B50" s="129"/>
      <c r="C50" s="134" t="s">
        <v>891</v>
      </c>
      <c r="D50" s="77" t="s">
        <v>871</v>
      </c>
      <c r="E50" s="134" t="s">
        <v>1019</v>
      </c>
      <c r="F50" s="76">
        <v>11</v>
      </c>
      <c r="G50" s="5" t="s">
        <v>950</v>
      </c>
      <c r="H50" s="76">
        <v>0.35812500000000003</v>
      </c>
      <c r="I50" s="76">
        <v>2.2980999999999998</v>
      </c>
      <c r="J50" s="76" t="s">
        <v>27</v>
      </c>
      <c r="K50" s="76">
        <v>1037.9000000000001</v>
      </c>
      <c r="L50" s="76">
        <v>0.48039799999999999</v>
      </c>
      <c r="M50" s="76">
        <v>0.98429999999999995</v>
      </c>
      <c r="N50" s="76" t="s">
        <v>28</v>
      </c>
      <c r="O50" s="76">
        <v>276.39999999999998</v>
      </c>
      <c r="P50" s="4">
        <f t="shared" si="0"/>
        <v>3.7550651230101311</v>
      </c>
    </row>
    <row r="51" spans="2:16" x14ac:dyDescent="0.25">
      <c r="B51" s="129"/>
      <c r="C51" s="134"/>
      <c r="D51" s="77" t="s">
        <v>864</v>
      </c>
      <c r="E51" s="134"/>
      <c r="F51" s="76">
        <v>9</v>
      </c>
      <c r="G51" s="5" t="s">
        <v>951</v>
      </c>
      <c r="H51" s="76">
        <v>7.9445000000000002E-2</v>
      </c>
      <c r="I51" s="76">
        <v>13.332800000000001</v>
      </c>
      <c r="J51" s="76" t="s">
        <v>27</v>
      </c>
      <c r="K51" s="76">
        <v>21167</v>
      </c>
      <c r="L51" s="76">
        <v>0.24026500000000001</v>
      </c>
      <c r="M51" s="76">
        <v>1.3059000000000001</v>
      </c>
      <c r="N51" s="76" t="s">
        <v>28</v>
      </c>
      <c r="O51" s="76">
        <v>3715.1</v>
      </c>
      <c r="P51" s="4">
        <f t="shared" si="0"/>
        <v>5.6975586121504129</v>
      </c>
    </row>
    <row r="52" spans="2:16" x14ac:dyDescent="0.25">
      <c r="B52" s="129"/>
      <c r="C52" s="134"/>
      <c r="D52" s="77" t="s">
        <v>864</v>
      </c>
      <c r="E52" s="134"/>
      <c r="F52" s="76">
        <v>9</v>
      </c>
      <c r="G52" s="5" t="s">
        <v>952</v>
      </c>
      <c r="H52" s="76">
        <v>0.197799</v>
      </c>
      <c r="I52" s="76">
        <v>2.1819999999999999</v>
      </c>
      <c r="J52" s="76" t="s">
        <v>27</v>
      </c>
      <c r="K52" s="76">
        <v>5881.9</v>
      </c>
      <c r="L52" s="76">
        <v>0.22686300000000001</v>
      </c>
      <c r="M52" s="76">
        <v>1.5339</v>
      </c>
      <c r="N52" s="76" t="s">
        <v>28</v>
      </c>
      <c r="O52" s="76">
        <v>4294.8</v>
      </c>
      <c r="P52" s="4">
        <f t="shared" si="0"/>
        <v>1.3695399087268323</v>
      </c>
    </row>
    <row r="53" spans="2:16" x14ac:dyDescent="0.25">
      <c r="B53" s="129"/>
      <c r="C53" s="72" t="s">
        <v>892</v>
      </c>
      <c r="D53" s="77" t="s">
        <v>866</v>
      </c>
      <c r="E53" s="72" t="s">
        <v>1020</v>
      </c>
      <c r="F53" s="76">
        <v>9</v>
      </c>
      <c r="G53" s="5" t="s">
        <v>953</v>
      </c>
      <c r="H53" s="76">
        <v>4.7005999999999999E-2</v>
      </c>
      <c r="I53" s="76">
        <v>41.384500000000003</v>
      </c>
      <c r="J53" s="76" t="s">
        <v>27</v>
      </c>
      <c r="K53" s="76">
        <v>30067</v>
      </c>
      <c r="L53" s="76">
        <v>0.70154000000000005</v>
      </c>
      <c r="M53" s="76">
        <v>0.3458</v>
      </c>
      <c r="N53" s="76" t="s">
        <v>30</v>
      </c>
      <c r="O53" s="76">
        <v>25.3</v>
      </c>
      <c r="P53" s="4">
        <f t="shared" si="0"/>
        <v>1188.4189723320158</v>
      </c>
    </row>
    <row r="54" spans="2:16" x14ac:dyDescent="0.25">
      <c r="B54" s="129"/>
      <c r="C54" s="134" t="s">
        <v>893</v>
      </c>
      <c r="D54" s="113" t="s">
        <v>866</v>
      </c>
      <c r="E54" s="134" t="s">
        <v>1021</v>
      </c>
      <c r="F54" s="76">
        <v>9</v>
      </c>
      <c r="G54" s="112" t="s">
        <v>954</v>
      </c>
      <c r="H54" s="76">
        <v>0.21235699999999999</v>
      </c>
      <c r="I54" s="76">
        <v>9.4979999999999993</v>
      </c>
      <c r="J54" s="76" t="s">
        <v>27</v>
      </c>
      <c r="K54" s="76">
        <v>5024.7</v>
      </c>
      <c r="L54" s="76">
        <v>0.55553300000000005</v>
      </c>
      <c r="M54" s="76">
        <v>1.2062999999999999</v>
      </c>
      <c r="N54" s="76" t="s">
        <v>28</v>
      </c>
      <c r="O54" s="76">
        <v>122.6</v>
      </c>
      <c r="P54" s="4">
        <f t="shared" si="0"/>
        <v>40.984502446982056</v>
      </c>
    </row>
    <row r="55" spans="2:16" x14ac:dyDescent="0.25">
      <c r="B55" s="129"/>
      <c r="C55" s="134"/>
      <c r="D55" s="113" t="s">
        <v>672</v>
      </c>
      <c r="E55" s="134"/>
      <c r="F55" s="76">
        <v>9</v>
      </c>
      <c r="G55" s="112" t="s">
        <v>954</v>
      </c>
      <c r="H55" s="76">
        <v>0.24441199999999999</v>
      </c>
      <c r="I55" s="76">
        <v>6.3903999999999996</v>
      </c>
      <c r="J55" s="76" t="s">
        <v>27</v>
      </c>
      <c r="K55" s="76">
        <v>3552.1</v>
      </c>
      <c r="L55" s="76">
        <v>0.50836700000000001</v>
      </c>
      <c r="M55" s="76">
        <v>0.83679999999999999</v>
      </c>
      <c r="N55" s="76" t="s">
        <v>28</v>
      </c>
      <c r="O55" s="76">
        <v>204.3</v>
      </c>
      <c r="P55" s="4">
        <f t="shared" si="0"/>
        <v>17.38668624571708</v>
      </c>
    </row>
    <row r="56" spans="2:16" x14ac:dyDescent="0.25">
      <c r="B56" s="129"/>
      <c r="C56" s="134" t="s">
        <v>894</v>
      </c>
      <c r="D56" s="113" t="s">
        <v>866</v>
      </c>
      <c r="E56" s="134" t="s">
        <v>1022</v>
      </c>
      <c r="F56" s="76">
        <v>10</v>
      </c>
      <c r="G56" s="112" t="s">
        <v>955</v>
      </c>
      <c r="H56" s="76">
        <v>0.161277</v>
      </c>
      <c r="I56" s="76">
        <v>13.2371</v>
      </c>
      <c r="J56" s="76" t="s">
        <v>27</v>
      </c>
      <c r="K56" s="76">
        <v>8732.4</v>
      </c>
      <c r="L56" s="76">
        <v>0.56611500000000003</v>
      </c>
      <c r="M56" s="76">
        <v>1.1189</v>
      </c>
      <c r="N56" s="76" t="s">
        <v>28</v>
      </c>
      <c r="O56" s="76">
        <v>109.3</v>
      </c>
      <c r="P56" s="4">
        <f t="shared" si="0"/>
        <v>79.893870082342175</v>
      </c>
    </row>
    <row r="57" spans="2:16" x14ac:dyDescent="0.25">
      <c r="B57" s="129"/>
      <c r="C57" s="134"/>
      <c r="D57" s="113" t="s">
        <v>871</v>
      </c>
      <c r="E57" s="134"/>
      <c r="F57" s="76">
        <v>9</v>
      </c>
      <c r="G57" s="112" t="s">
        <v>956</v>
      </c>
      <c r="H57" s="76">
        <v>0.24935499999999999</v>
      </c>
      <c r="I57" s="76">
        <v>5.1246999999999998</v>
      </c>
      <c r="J57" s="76" t="s">
        <v>27</v>
      </c>
      <c r="K57" s="76">
        <v>3367.1</v>
      </c>
      <c r="L57" s="76">
        <v>0.51182000000000005</v>
      </c>
      <c r="M57" s="76">
        <v>0.76719999999999999</v>
      </c>
      <c r="N57" s="76" t="s">
        <v>28</v>
      </c>
      <c r="O57" s="76">
        <v>196.8</v>
      </c>
      <c r="P57" s="4">
        <f t="shared" si="0"/>
        <v>17.109247967479675</v>
      </c>
    </row>
    <row r="58" spans="2:16" x14ac:dyDescent="0.25">
      <c r="B58" s="129"/>
      <c r="C58" s="134"/>
      <c r="D58" s="113" t="s">
        <v>871</v>
      </c>
      <c r="E58" s="134"/>
      <c r="F58" s="76">
        <v>10</v>
      </c>
      <c r="G58" s="112" t="s">
        <v>955</v>
      </c>
      <c r="H58" s="76">
        <v>0.23544100000000001</v>
      </c>
      <c r="I58" s="76">
        <v>5.7266000000000004</v>
      </c>
      <c r="J58" s="76" t="s">
        <v>27</v>
      </c>
      <c r="K58" s="76">
        <v>3914.2</v>
      </c>
      <c r="L58" s="76">
        <v>0.52316300000000004</v>
      </c>
      <c r="M58" s="76">
        <v>0.69689999999999996</v>
      </c>
      <c r="N58" s="76" t="s">
        <v>28</v>
      </c>
      <c r="O58" s="76">
        <v>174</v>
      </c>
      <c r="P58" s="4">
        <f t="shared" si="0"/>
        <v>22.495402298850575</v>
      </c>
    </row>
    <row r="59" spans="2:16" x14ac:dyDescent="0.25">
      <c r="B59" s="129"/>
      <c r="C59" s="134"/>
      <c r="D59" s="77" t="s">
        <v>871</v>
      </c>
      <c r="E59" s="134"/>
      <c r="F59" s="76">
        <v>10</v>
      </c>
      <c r="G59" s="5" t="s">
        <v>957</v>
      </c>
      <c r="H59" s="76">
        <v>0.21817800000000001</v>
      </c>
      <c r="I59" s="76">
        <v>6.5895999999999999</v>
      </c>
      <c r="J59" s="76" t="s">
        <v>27</v>
      </c>
      <c r="K59" s="76">
        <v>4718</v>
      </c>
      <c r="L59" s="76">
        <v>0.46098499999999998</v>
      </c>
      <c r="M59" s="76">
        <v>1.1288</v>
      </c>
      <c r="N59" s="76" t="s">
        <v>28</v>
      </c>
      <c r="O59" s="76">
        <v>341</v>
      </c>
      <c r="P59" s="4">
        <f t="shared" si="0"/>
        <v>13.835777126099707</v>
      </c>
    </row>
    <row r="60" spans="2:16" x14ac:dyDescent="0.25">
      <c r="B60" s="129"/>
      <c r="C60" s="134"/>
      <c r="D60" s="113" t="s">
        <v>864</v>
      </c>
      <c r="E60" s="134"/>
      <c r="F60" s="76">
        <v>9</v>
      </c>
      <c r="G60" s="112" t="s">
        <v>956</v>
      </c>
      <c r="H60" s="76">
        <v>2.7702000000000001E-2</v>
      </c>
      <c r="I60" s="76">
        <v>46.2179</v>
      </c>
      <c r="J60" s="76" t="s">
        <v>27</v>
      </c>
      <c r="K60" s="76">
        <v>37050.9</v>
      </c>
      <c r="L60" s="76">
        <v>0.20627200000000001</v>
      </c>
      <c r="M60" s="76">
        <v>1.9512</v>
      </c>
      <c r="N60" s="76" t="s">
        <v>28</v>
      </c>
      <c r="O60" s="76">
        <v>5366.7</v>
      </c>
      <c r="P60" s="4">
        <f t="shared" si="0"/>
        <v>6.903851528872492</v>
      </c>
    </row>
    <row r="61" spans="2:16" x14ac:dyDescent="0.25">
      <c r="B61" s="129"/>
      <c r="C61" s="134"/>
      <c r="D61" s="113" t="s">
        <v>672</v>
      </c>
      <c r="E61" s="134"/>
      <c r="F61" s="76">
        <v>9</v>
      </c>
      <c r="G61" s="112" t="s">
        <v>956</v>
      </c>
      <c r="H61" s="76">
        <v>0.147621</v>
      </c>
      <c r="I61" s="76">
        <v>14.5221</v>
      </c>
      <c r="J61" s="76" t="s">
        <v>27</v>
      </c>
      <c r="K61" s="76">
        <v>10122.9</v>
      </c>
      <c r="L61" s="76">
        <v>0.70024200000000003</v>
      </c>
      <c r="M61" s="76">
        <v>9.9299999999999999E-2</v>
      </c>
      <c r="N61" s="76" t="s">
        <v>30</v>
      </c>
      <c r="O61" s="76">
        <v>25.6</v>
      </c>
      <c r="P61" s="4">
        <f t="shared" si="0"/>
        <v>395.42578124999994</v>
      </c>
    </row>
    <row r="62" spans="2:16" x14ac:dyDescent="0.25">
      <c r="B62" s="129"/>
      <c r="C62" s="134" t="s">
        <v>895</v>
      </c>
      <c r="D62" s="77" t="s">
        <v>867</v>
      </c>
      <c r="E62" s="134" t="s">
        <v>1023</v>
      </c>
      <c r="F62" s="76">
        <v>9</v>
      </c>
      <c r="G62" s="5" t="s">
        <v>958</v>
      </c>
      <c r="H62" s="76">
        <v>0.11612599999999999</v>
      </c>
      <c r="I62" s="76">
        <v>6.4903000000000004</v>
      </c>
      <c r="J62" s="76" t="s">
        <v>27</v>
      </c>
      <c r="K62" s="76">
        <v>14233</v>
      </c>
      <c r="L62" s="76">
        <v>0.27989799999999998</v>
      </c>
      <c r="M62" s="76">
        <v>1.0694999999999999</v>
      </c>
      <c r="N62" s="76" t="s">
        <v>28</v>
      </c>
      <c r="O62" s="76">
        <v>2419.6</v>
      </c>
      <c r="P62" s="4">
        <f t="shared" si="0"/>
        <v>5.8823772524384195</v>
      </c>
    </row>
    <row r="63" spans="2:16" x14ac:dyDescent="0.25">
      <c r="B63" s="129"/>
      <c r="C63" s="134"/>
      <c r="D63" s="113" t="s">
        <v>867</v>
      </c>
      <c r="E63" s="134"/>
      <c r="F63" s="76">
        <v>10</v>
      </c>
      <c r="G63" s="112" t="s">
        <v>959</v>
      </c>
      <c r="H63" s="76">
        <v>0.173374</v>
      </c>
      <c r="I63" s="76">
        <v>3.1114999999999999</v>
      </c>
      <c r="J63" s="76" t="s">
        <v>27</v>
      </c>
      <c r="K63" s="76">
        <v>7661.1</v>
      </c>
      <c r="L63" s="76">
        <v>0.31766499999999998</v>
      </c>
      <c r="M63" s="76">
        <v>0.76859999999999995</v>
      </c>
      <c r="N63" s="76" t="s">
        <v>28</v>
      </c>
      <c r="O63" s="76">
        <v>1607.9</v>
      </c>
      <c r="P63" s="4">
        <f t="shared" si="0"/>
        <v>4.7646619814665092</v>
      </c>
    </row>
    <row r="64" spans="2:16" x14ac:dyDescent="0.25">
      <c r="B64" s="129"/>
      <c r="C64" s="134"/>
      <c r="D64" s="113" t="s">
        <v>871</v>
      </c>
      <c r="E64" s="134"/>
      <c r="F64" s="76">
        <v>11</v>
      </c>
      <c r="G64" s="112" t="s">
        <v>960</v>
      </c>
      <c r="H64" s="76">
        <v>0.30517</v>
      </c>
      <c r="I64" s="76">
        <v>3.3451</v>
      </c>
      <c r="J64" s="76" t="s">
        <v>27</v>
      </c>
      <c r="K64" s="76">
        <v>1840.7</v>
      </c>
      <c r="L64" s="76">
        <v>0.37973400000000002</v>
      </c>
      <c r="M64" s="76">
        <v>1.9527000000000001</v>
      </c>
      <c r="N64" s="76" t="s">
        <v>28</v>
      </c>
      <c r="O64" s="76">
        <v>821.5</v>
      </c>
      <c r="P64" s="4">
        <f t="shared" si="0"/>
        <v>2.2406573341448572</v>
      </c>
    </row>
    <row r="65" spans="2:17" x14ac:dyDescent="0.25">
      <c r="B65" s="129"/>
      <c r="C65" s="134" t="s">
        <v>896</v>
      </c>
      <c r="D65" s="77" t="s">
        <v>866</v>
      </c>
      <c r="E65" s="134" t="s">
        <v>1024</v>
      </c>
      <c r="F65" s="76">
        <v>9</v>
      </c>
      <c r="G65" s="5" t="s">
        <v>961</v>
      </c>
      <c r="H65" s="76">
        <v>0.39510699999999999</v>
      </c>
      <c r="I65" s="76">
        <v>3.3694000000000002</v>
      </c>
      <c r="J65" s="76" t="s">
        <v>27</v>
      </c>
      <c r="K65" s="76">
        <v>695.6</v>
      </c>
      <c r="L65" s="76">
        <v>0.82455400000000001</v>
      </c>
      <c r="M65" s="76">
        <v>6.0699999999999997E-2</v>
      </c>
      <c r="N65" s="76" t="s">
        <v>30</v>
      </c>
      <c r="O65" s="76">
        <v>6.7</v>
      </c>
      <c r="P65" s="4">
        <f t="shared" ref="P65:P99" si="1">K65/O65</f>
        <v>103.82089552238806</v>
      </c>
    </row>
    <row r="66" spans="2:17" x14ac:dyDescent="0.25">
      <c r="B66" s="129"/>
      <c r="C66" s="134"/>
      <c r="D66" s="77" t="s">
        <v>866</v>
      </c>
      <c r="E66" s="134"/>
      <c r="F66" s="76">
        <v>10</v>
      </c>
      <c r="G66" s="5" t="s">
        <v>962</v>
      </c>
      <c r="H66" s="76">
        <v>0.26924399999999998</v>
      </c>
      <c r="I66" s="76">
        <v>6.8219000000000003</v>
      </c>
      <c r="J66" s="76" t="s">
        <v>27</v>
      </c>
      <c r="K66" s="76">
        <v>2715.2</v>
      </c>
      <c r="L66" s="76">
        <v>0.660578</v>
      </c>
      <c r="M66" s="76">
        <v>0.51200000000000001</v>
      </c>
      <c r="N66" s="76" t="s">
        <v>28</v>
      </c>
      <c r="O66" s="76">
        <v>39.299999999999997</v>
      </c>
      <c r="P66" s="4">
        <f t="shared" si="1"/>
        <v>69.089058524173026</v>
      </c>
    </row>
    <row r="67" spans="2:17" x14ac:dyDescent="0.25">
      <c r="B67" s="129"/>
      <c r="C67" s="134"/>
      <c r="D67" s="77" t="s">
        <v>866</v>
      </c>
      <c r="E67" s="134"/>
      <c r="F67" s="76">
        <v>10</v>
      </c>
      <c r="G67" s="5" t="s">
        <v>963</v>
      </c>
      <c r="H67" s="76">
        <v>0.39420699999999997</v>
      </c>
      <c r="I67" s="76">
        <v>3.3866999999999998</v>
      </c>
      <c r="J67" s="76" t="s">
        <v>27</v>
      </c>
      <c r="K67" s="76">
        <v>702.4</v>
      </c>
      <c r="L67" s="76">
        <v>0.55831900000000001</v>
      </c>
      <c r="M67" s="76">
        <v>1.1831</v>
      </c>
      <c r="N67" s="76" t="s">
        <v>28</v>
      </c>
      <c r="O67" s="76">
        <v>119</v>
      </c>
      <c r="P67" s="4">
        <f t="shared" si="1"/>
        <v>5.9025210084033608</v>
      </c>
    </row>
    <row r="68" spans="2:17" x14ac:dyDescent="0.25">
      <c r="B68" s="129"/>
      <c r="C68" s="134"/>
      <c r="D68" s="77" t="s">
        <v>866</v>
      </c>
      <c r="E68" s="134"/>
      <c r="F68" s="76">
        <v>11</v>
      </c>
      <c r="G68" s="5" t="s">
        <v>964</v>
      </c>
      <c r="H68" s="76">
        <v>0.19445599999999999</v>
      </c>
      <c r="I68" s="76">
        <v>10.615600000000001</v>
      </c>
      <c r="J68" s="76" t="s">
        <v>27</v>
      </c>
      <c r="K68" s="76">
        <v>6098.6</v>
      </c>
      <c r="L68" s="76">
        <v>0.56128100000000003</v>
      </c>
      <c r="M68" s="76">
        <v>1.1587000000000001</v>
      </c>
      <c r="N68" s="76" t="s">
        <v>28</v>
      </c>
      <c r="O68" s="76">
        <v>115.2</v>
      </c>
      <c r="P68" s="4">
        <f t="shared" si="1"/>
        <v>52.939236111111114</v>
      </c>
    </row>
    <row r="69" spans="2:17" x14ac:dyDescent="0.25">
      <c r="B69" s="129"/>
      <c r="C69" s="134"/>
      <c r="D69" s="77" t="s">
        <v>873</v>
      </c>
      <c r="E69" s="134"/>
      <c r="F69" s="76">
        <v>9</v>
      </c>
      <c r="G69" s="5" t="s">
        <v>965</v>
      </c>
      <c r="H69" s="76">
        <v>0.24390600000000001</v>
      </c>
      <c r="I69" s="76">
        <v>2.4607000000000001</v>
      </c>
      <c r="J69" s="76" t="s">
        <v>27</v>
      </c>
      <c r="K69" s="76">
        <v>3571.6</v>
      </c>
      <c r="L69" s="76">
        <v>0.32456499999999999</v>
      </c>
      <c r="M69" s="76">
        <v>1.3949</v>
      </c>
      <c r="N69" s="76" t="s">
        <v>28</v>
      </c>
      <c r="O69" s="76">
        <v>1492.3</v>
      </c>
      <c r="P69" s="4">
        <f t="shared" si="1"/>
        <v>2.3933525430543456</v>
      </c>
    </row>
    <row r="70" spans="2:17" x14ac:dyDescent="0.25">
      <c r="B70" s="129"/>
      <c r="C70" s="134"/>
      <c r="D70" s="77" t="s">
        <v>871</v>
      </c>
      <c r="E70" s="134"/>
      <c r="F70" s="76">
        <v>9</v>
      </c>
      <c r="G70" s="5" t="s">
        <v>966</v>
      </c>
      <c r="H70" s="76">
        <v>0.252583</v>
      </c>
      <c r="I70" s="76">
        <v>4.9908999999999999</v>
      </c>
      <c r="J70" s="76" t="s">
        <v>27</v>
      </c>
      <c r="K70" s="76">
        <v>3251.5</v>
      </c>
      <c r="L70" s="76">
        <v>0.39588899999999999</v>
      </c>
      <c r="M70" s="76">
        <v>1.7441</v>
      </c>
      <c r="N70" s="76" t="s">
        <v>28</v>
      </c>
      <c r="O70" s="76">
        <v>689.8</v>
      </c>
      <c r="P70" s="4">
        <f t="shared" si="1"/>
        <v>4.7136851261235142</v>
      </c>
    </row>
    <row r="71" spans="2:17" x14ac:dyDescent="0.25">
      <c r="B71" s="129"/>
      <c r="C71" s="134"/>
      <c r="D71" s="77" t="s">
        <v>871</v>
      </c>
      <c r="E71" s="134"/>
      <c r="F71" s="76">
        <v>10</v>
      </c>
      <c r="G71" s="5" t="s">
        <v>967</v>
      </c>
      <c r="H71" s="76">
        <v>0.28406199999999998</v>
      </c>
      <c r="I71" s="76">
        <v>3.8995000000000002</v>
      </c>
      <c r="J71" s="76" t="s">
        <v>27</v>
      </c>
      <c r="K71" s="76">
        <v>2313</v>
      </c>
      <c r="L71" s="76">
        <v>0.39720499999999997</v>
      </c>
      <c r="M71" s="76">
        <v>1.7282999999999999</v>
      </c>
      <c r="N71" s="76" t="s">
        <v>28</v>
      </c>
      <c r="O71" s="76">
        <v>680</v>
      </c>
      <c r="P71" s="4">
        <f t="shared" si="1"/>
        <v>3.401470588235294</v>
      </c>
    </row>
    <row r="72" spans="2:17" x14ac:dyDescent="0.25">
      <c r="B72" s="129"/>
      <c r="C72" s="134"/>
      <c r="D72" s="77" t="s">
        <v>871</v>
      </c>
      <c r="E72" s="134"/>
      <c r="F72" s="76">
        <v>11</v>
      </c>
      <c r="G72" s="5" t="s">
        <v>968</v>
      </c>
      <c r="H72" s="76">
        <v>0.35871399999999998</v>
      </c>
      <c r="I72" s="76">
        <v>2.2883</v>
      </c>
      <c r="J72" s="76" t="s">
        <v>27</v>
      </c>
      <c r="K72" s="76">
        <v>1031.3</v>
      </c>
      <c r="L72" s="76">
        <v>0.41767199999999999</v>
      </c>
      <c r="M72" s="76">
        <v>1.5157</v>
      </c>
      <c r="N72" s="76" t="s">
        <v>28</v>
      </c>
      <c r="O72" s="76">
        <v>544.9</v>
      </c>
      <c r="P72" s="4">
        <f t="shared" si="1"/>
        <v>1.8926408515323914</v>
      </c>
    </row>
    <row r="73" spans="2:17" x14ac:dyDescent="0.25">
      <c r="B73" s="129"/>
      <c r="C73" s="134"/>
      <c r="D73" s="77" t="s">
        <v>672</v>
      </c>
      <c r="E73" s="134"/>
      <c r="F73" s="76">
        <v>9</v>
      </c>
      <c r="G73" s="5" t="s">
        <v>969</v>
      </c>
      <c r="H73" s="76">
        <v>0.35538700000000001</v>
      </c>
      <c r="I73" s="76">
        <v>2.694</v>
      </c>
      <c r="J73" s="76" t="s">
        <v>27</v>
      </c>
      <c r="K73" s="76">
        <v>1069.0999999999999</v>
      </c>
      <c r="L73" s="76">
        <v>0.39804</v>
      </c>
      <c r="M73" s="76">
        <v>1.9105000000000001</v>
      </c>
      <c r="N73" s="76" t="s">
        <v>28</v>
      </c>
      <c r="O73" s="76">
        <v>673.9</v>
      </c>
      <c r="P73" s="4">
        <f t="shared" si="1"/>
        <v>1.586437156848197</v>
      </c>
    </row>
    <row r="74" spans="2:17" x14ac:dyDescent="0.25">
      <c r="B74" s="129"/>
      <c r="C74" s="134" t="s">
        <v>897</v>
      </c>
      <c r="D74" s="113" t="s">
        <v>866</v>
      </c>
      <c r="E74" s="134" t="s">
        <v>1025</v>
      </c>
      <c r="F74" s="76">
        <v>10</v>
      </c>
      <c r="G74" s="112" t="s">
        <v>970</v>
      </c>
      <c r="H74" s="76">
        <v>0.43826999999999999</v>
      </c>
      <c r="I74" s="76">
        <v>2.6128</v>
      </c>
      <c r="J74" s="76" t="s">
        <v>27</v>
      </c>
      <c r="K74" s="76">
        <v>436.1</v>
      </c>
      <c r="L74" s="76">
        <v>0.55428999999999995</v>
      </c>
      <c r="M74" s="76">
        <v>1.2171000000000001</v>
      </c>
      <c r="N74" s="76" t="s">
        <v>28</v>
      </c>
      <c r="O74" s="76">
        <v>124.3</v>
      </c>
      <c r="P74" s="4">
        <f t="shared" si="1"/>
        <v>3.5084473049074822</v>
      </c>
    </row>
    <row r="75" spans="2:17" x14ac:dyDescent="0.25">
      <c r="B75" s="129"/>
      <c r="C75" s="134"/>
      <c r="D75" s="113" t="s">
        <v>873</v>
      </c>
      <c r="E75" s="134"/>
      <c r="F75" s="76">
        <v>9</v>
      </c>
      <c r="G75" s="112" t="s">
        <v>971</v>
      </c>
      <c r="H75" s="76">
        <v>0.241175</v>
      </c>
      <c r="I75" s="76">
        <v>2.5049000000000001</v>
      </c>
      <c r="J75" s="76" t="s">
        <v>27</v>
      </c>
      <c r="K75" s="76">
        <v>3678.7</v>
      </c>
      <c r="L75" s="77">
        <v>0.28563699999999997</v>
      </c>
      <c r="M75" s="77">
        <v>1.8236000000000001</v>
      </c>
      <c r="N75" s="76" t="s">
        <v>28</v>
      </c>
      <c r="O75" s="77">
        <v>2273.9</v>
      </c>
      <c r="P75" s="4">
        <f t="shared" si="1"/>
        <v>1.617793218699151</v>
      </c>
    </row>
    <row r="76" spans="2:17" x14ac:dyDescent="0.25">
      <c r="B76" s="129"/>
      <c r="C76" s="134"/>
      <c r="D76" s="77" t="s">
        <v>873</v>
      </c>
      <c r="E76" s="134"/>
      <c r="F76" s="76">
        <v>10</v>
      </c>
      <c r="G76" s="5" t="s">
        <v>972</v>
      </c>
      <c r="H76" s="76">
        <v>0.26614500000000002</v>
      </c>
      <c r="I76" s="76">
        <v>2.1093000000000002</v>
      </c>
      <c r="J76" s="76" t="s">
        <v>27</v>
      </c>
      <c r="K76" s="76">
        <v>2807.8</v>
      </c>
      <c r="L76" s="76">
        <v>0.30377100000000001</v>
      </c>
      <c r="M76" s="76">
        <v>1.6196999999999999</v>
      </c>
      <c r="N76" s="76" t="s">
        <v>28</v>
      </c>
      <c r="O76" s="76">
        <v>1868.8</v>
      </c>
      <c r="P76" s="4">
        <f t="shared" si="1"/>
        <v>1.5024614726027399</v>
      </c>
    </row>
    <row r="77" spans="2:17" x14ac:dyDescent="0.25">
      <c r="B77" s="129"/>
      <c r="C77" s="134"/>
      <c r="D77" s="77" t="s">
        <v>672</v>
      </c>
      <c r="E77" s="134"/>
      <c r="F77" s="76">
        <v>10</v>
      </c>
      <c r="G77" s="5" t="s">
        <v>973</v>
      </c>
      <c r="H77" s="76">
        <v>0.35221400000000003</v>
      </c>
      <c r="I77" s="76">
        <v>2.7623000000000002</v>
      </c>
      <c r="J77" s="76" t="s">
        <v>27</v>
      </c>
      <c r="K77" s="76">
        <v>1106.4000000000001</v>
      </c>
      <c r="L77" s="76">
        <v>0.40129900000000002</v>
      </c>
      <c r="M77" s="76">
        <v>1.859</v>
      </c>
      <c r="N77" s="76" t="s">
        <v>28</v>
      </c>
      <c r="O77" s="76">
        <v>650.5</v>
      </c>
      <c r="P77" s="4">
        <f t="shared" si="1"/>
        <v>1.7008455034588779</v>
      </c>
    </row>
    <row r="78" spans="2:17" x14ac:dyDescent="0.25">
      <c r="B78" s="129"/>
      <c r="C78" s="72" t="s">
        <v>898</v>
      </c>
      <c r="D78" s="77" t="s">
        <v>866</v>
      </c>
      <c r="E78" s="72" t="s">
        <v>1026</v>
      </c>
      <c r="F78" s="76">
        <v>9</v>
      </c>
      <c r="G78" s="5" t="s">
        <v>974</v>
      </c>
      <c r="H78" s="76">
        <v>0.28830499999999998</v>
      </c>
      <c r="I78" s="76">
        <v>6.1317000000000004</v>
      </c>
      <c r="J78" s="76" t="s">
        <v>27</v>
      </c>
      <c r="K78" s="76">
        <v>2209.1999999999998</v>
      </c>
      <c r="L78" s="76">
        <v>0.49956600000000001</v>
      </c>
      <c r="M78" s="76">
        <v>1.7698</v>
      </c>
      <c r="N78" s="76" t="s">
        <v>28</v>
      </c>
      <c r="O78" s="76">
        <v>224.7</v>
      </c>
      <c r="P78" s="4">
        <f t="shared" si="1"/>
        <v>9.8317757009345783</v>
      </c>
    </row>
    <row r="79" spans="2:17" x14ac:dyDescent="0.25">
      <c r="B79" s="129"/>
      <c r="C79" s="134" t="s">
        <v>899</v>
      </c>
      <c r="D79" s="77" t="s">
        <v>866</v>
      </c>
      <c r="E79" s="134" t="s">
        <v>1027</v>
      </c>
      <c r="F79" s="76">
        <v>11</v>
      </c>
      <c r="G79" s="5" t="s">
        <v>975</v>
      </c>
      <c r="H79" s="76">
        <v>0.21837500000000001</v>
      </c>
      <c r="I79" s="76">
        <v>9.1516000000000002</v>
      </c>
      <c r="J79" s="76" t="s">
        <v>27</v>
      </c>
      <c r="K79" s="76">
        <v>4708</v>
      </c>
      <c r="L79" s="76">
        <v>0.54679500000000003</v>
      </c>
      <c r="M79" s="76">
        <v>1.2821</v>
      </c>
      <c r="N79" s="76" t="s">
        <v>28</v>
      </c>
      <c r="O79" s="76">
        <v>134.80000000000001</v>
      </c>
      <c r="P79" s="4">
        <f t="shared" si="1"/>
        <v>34.925816023738868</v>
      </c>
      <c r="Q79" s="75"/>
    </row>
    <row r="80" spans="2:17" x14ac:dyDescent="0.25">
      <c r="B80" s="129"/>
      <c r="C80" s="134"/>
      <c r="D80" s="77" t="s">
        <v>871</v>
      </c>
      <c r="E80" s="134"/>
      <c r="F80" s="76">
        <v>10</v>
      </c>
      <c r="G80" s="5" t="s">
        <v>976</v>
      </c>
      <c r="H80" s="76">
        <v>0.35017799999999999</v>
      </c>
      <c r="I80" s="76">
        <v>2.4302999999999999</v>
      </c>
      <c r="J80" s="76" t="s">
        <v>27</v>
      </c>
      <c r="K80" s="76">
        <v>1131.0999999999999</v>
      </c>
      <c r="L80" s="76">
        <v>0.49057899999999999</v>
      </c>
      <c r="M80" s="76">
        <v>0.90649999999999997</v>
      </c>
      <c r="N80" s="76" t="s">
        <v>28</v>
      </c>
      <c r="O80" s="76">
        <v>247.6</v>
      </c>
      <c r="P80" s="4">
        <f t="shared" si="1"/>
        <v>4.5682552504038769</v>
      </c>
    </row>
    <row r="81" spans="2:16" x14ac:dyDescent="0.25">
      <c r="B81" s="129"/>
      <c r="C81" s="134"/>
      <c r="D81" s="113" t="s">
        <v>871</v>
      </c>
      <c r="E81" s="134"/>
      <c r="F81" s="76">
        <v>10</v>
      </c>
      <c r="G81" s="112" t="s">
        <v>977</v>
      </c>
      <c r="H81" s="76">
        <v>9.5984E-2</v>
      </c>
      <c r="I81" s="76">
        <v>22.659700000000001</v>
      </c>
      <c r="J81" s="76" t="s">
        <v>27</v>
      </c>
      <c r="K81" s="76">
        <v>17698.8</v>
      </c>
      <c r="L81" s="76">
        <v>0.462366</v>
      </c>
      <c r="M81" s="76">
        <v>1.1194999999999999</v>
      </c>
      <c r="N81" s="76" t="s">
        <v>28</v>
      </c>
      <c r="O81" s="76">
        <v>336</v>
      </c>
      <c r="P81" s="4">
        <f t="shared" si="1"/>
        <v>52.674999999999997</v>
      </c>
    </row>
    <row r="82" spans="2:16" x14ac:dyDescent="0.25">
      <c r="B82" s="129"/>
      <c r="C82" s="134"/>
      <c r="D82" s="77" t="s">
        <v>672</v>
      </c>
      <c r="E82" s="134"/>
      <c r="F82" s="76">
        <v>9</v>
      </c>
      <c r="G82" s="5" t="s">
        <v>978</v>
      </c>
      <c r="H82" s="76">
        <v>0.32451000000000002</v>
      </c>
      <c r="I82" s="76">
        <v>3.4399000000000002</v>
      </c>
      <c r="J82" s="76" t="s">
        <v>27</v>
      </c>
      <c r="K82" s="76">
        <v>1493.2</v>
      </c>
      <c r="L82" s="76">
        <v>0.40803400000000001</v>
      </c>
      <c r="M82" s="76">
        <v>1.7625</v>
      </c>
      <c r="N82" s="76" t="s">
        <v>28</v>
      </c>
      <c r="O82" s="76">
        <v>604.79999999999995</v>
      </c>
      <c r="P82" s="4">
        <f t="shared" si="1"/>
        <v>2.4689153439153442</v>
      </c>
    </row>
    <row r="83" spans="2:16" x14ac:dyDescent="0.25">
      <c r="B83" s="129"/>
      <c r="C83" s="134"/>
      <c r="D83" s="113" t="s">
        <v>672</v>
      </c>
      <c r="E83" s="134"/>
      <c r="F83" s="76">
        <v>9</v>
      </c>
      <c r="G83" s="112" t="s">
        <v>979</v>
      </c>
      <c r="H83" s="76">
        <v>6.8399000000000001E-2</v>
      </c>
      <c r="I83" s="76">
        <v>34.659100000000002</v>
      </c>
      <c r="J83" s="76" t="s">
        <v>27</v>
      </c>
      <c r="K83" s="76">
        <v>23854.2</v>
      </c>
      <c r="L83" s="76">
        <v>0.52057699999999996</v>
      </c>
      <c r="M83" s="76">
        <v>0.751</v>
      </c>
      <c r="N83" s="76" t="s">
        <v>28</v>
      </c>
      <c r="O83" s="76">
        <v>179</v>
      </c>
      <c r="P83" s="4">
        <f t="shared" si="1"/>
        <v>133.263687150838</v>
      </c>
    </row>
    <row r="84" spans="2:16" x14ac:dyDescent="0.25">
      <c r="B84" s="129"/>
      <c r="C84" s="72" t="s">
        <v>900</v>
      </c>
      <c r="D84" s="77" t="s">
        <v>866</v>
      </c>
      <c r="E84" s="72" t="s">
        <v>1028</v>
      </c>
      <c r="F84" s="76">
        <v>9</v>
      </c>
      <c r="G84" s="5" t="s">
        <v>980</v>
      </c>
      <c r="H84" s="76">
        <v>0.37193399999999999</v>
      </c>
      <c r="I84" s="76">
        <v>3.8342000000000001</v>
      </c>
      <c r="J84" s="76" t="s">
        <v>27</v>
      </c>
      <c r="K84" s="76">
        <v>893.8</v>
      </c>
      <c r="L84" s="76">
        <v>0.62857700000000005</v>
      </c>
      <c r="M84" s="76">
        <v>0.68710000000000004</v>
      </c>
      <c r="N84" s="76" t="s">
        <v>28</v>
      </c>
      <c r="O84" s="76">
        <v>55.6</v>
      </c>
      <c r="P84" s="4">
        <f t="shared" si="1"/>
        <v>16.075539568345324</v>
      </c>
    </row>
    <row r="85" spans="2:16" x14ac:dyDescent="0.25">
      <c r="B85" s="129"/>
      <c r="C85" s="134" t="s">
        <v>901</v>
      </c>
      <c r="D85" s="77" t="s">
        <v>867</v>
      </c>
      <c r="E85" s="134" t="s">
        <v>1029</v>
      </c>
      <c r="F85" s="76">
        <v>10</v>
      </c>
      <c r="G85" s="5" t="s">
        <v>981</v>
      </c>
      <c r="H85" s="76">
        <v>0.18335000000000001</v>
      </c>
      <c r="I85" s="76">
        <v>2.7827999999999999</v>
      </c>
      <c r="J85" s="76" t="s">
        <v>27</v>
      </c>
      <c r="K85" s="76">
        <v>6877.2</v>
      </c>
      <c r="L85" s="76">
        <v>0.231484</v>
      </c>
      <c r="M85" s="76">
        <v>1.6649</v>
      </c>
      <c r="N85" s="76" t="s">
        <v>28</v>
      </c>
      <c r="O85" s="76">
        <v>4085.4</v>
      </c>
      <c r="P85" s="4">
        <f t="shared" si="1"/>
        <v>1.6833602584814216</v>
      </c>
    </row>
    <row r="86" spans="2:16" x14ac:dyDescent="0.25">
      <c r="B86" s="129"/>
      <c r="C86" s="134"/>
      <c r="D86" s="77" t="s">
        <v>672</v>
      </c>
      <c r="E86" s="134"/>
      <c r="F86" s="76">
        <v>11</v>
      </c>
      <c r="G86" s="5" t="s">
        <v>982</v>
      </c>
      <c r="H86" s="76">
        <v>0.37259799999999998</v>
      </c>
      <c r="I86" s="76">
        <v>2.3571</v>
      </c>
      <c r="J86" s="76" t="s">
        <v>27</v>
      </c>
      <c r="K86" s="76">
        <v>887.4</v>
      </c>
      <c r="L86" s="76">
        <v>0.42848700000000001</v>
      </c>
      <c r="M86" s="76">
        <v>1.5176000000000001</v>
      </c>
      <c r="N86" s="76" t="s">
        <v>28</v>
      </c>
      <c r="O86" s="76">
        <v>484.8</v>
      </c>
      <c r="P86" s="4">
        <f t="shared" si="1"/>
        <v>1.8304455445544554</v>
      </c>
    </row>
    <row r="87" spans="2:16" x14ac:dyDescent="0.25">
      <c r="B87" s="129"/>
      <c r="C87" s="134" t="s">
        <v>902</v>
      </c>
      <c r="D87" s="113" t="s">
        <v>866</v>
      </c>
      <c r="E87" s="134" t="s">
        <v>1030</v>
      </c>
      <c r="F87" s="76">
        <v>11</v>
      </c>
      <c r="G87" s="112" t="s">
        <v>983</v>
      </c>
      <c r="H87" s="76">
        <v>0.24795200000000001</v>
      </c>
      <c r="I87" s="76">
        <v>7.6784999999999997</v>
      </c>
      <c r="J87" s="76" t="s">
        <v>27</v>
      </c>
      <c r="K87" s="76">
        <v>3418.6</v>
      </c>
      <c r="L87" s="76">
        <v>0.53854100000000005</v>
      </c>
      <c r="M87" s="76">
        <v>1.3642000000000001</v>
      </c>
      <c r="N87" s="76" t="s">
        <v>28</v>
      </c>
      <c r="O87" s="76">
        <v>147.4</v>
      </c>
      <c r="P87" s="4">
        <f t="shared" si="1"/>
        <v>23.192672998643147</v>
      </c>
    </row>
    <row r="88" spans="2:16" x14ac:dyDescent="0.25">
      <c r="B88" s="129"/>
      <c r="C88" s="134"/>
      <c r="D88" s="113" t="s">
        <v>864</v>
      </c>
      <c r="E88" s="134"/>
      <c r="F88" s="76">
        <v>11</v>
      </c>
      <c r="G88" s="112" t="s">
        <v>983</v>
      </c>
      <c r="H88" s="76">
        <v>0.20142199999999999</v>
      </c>
      <c r="I88" s="76">
        <v>2.0798999999999999</v>
      </c>
      <c r="J88" s="76" t="s">
        <v>27</v>
      </c>
      <c r="K88" s="76">
        <v>5655.8</v>
      </c>
      <c r="L88" s="76">
        <v>0.205678</v>
      </c>
      <c r="M88" s="76">
        <v>1.9656</v>
      </c>
      <c r="N88" s="76" t="s">
        <v>28</v>
      </c>
      <c r="O88" s="76">
        <v>5401.3</v>
      </c>
      <c r="P88" s="4">
        <f t="shared" si="1"/>
        <v>1.047118286338474</v>
      </c>
    </row>
    <row r="89" spans="2:16" x14ac:dyDescent="0.25">
      <c r="B89" s="129"/>
      <c r="C89" s="134" t="s">
        <v>903</v>
      </c>
      <c r="D89" s="77" t="s">
        <v>873</v>
      </c>
      <c r="E89" s="134" t="s">
        <v>1031</v>
      </c>
      <c r="F89" s="76">
        <v>11</v>
      </c>
      <c r="G89" s="5" t="s">
        <v>984</v>
      </c>
      <c r="H89" s="76">
        <v>0.24353</v>
      </c>
      <c r="I89" s="76">
        <v>2.4666999999999999</v>
      </c>
      <c r="J89" s="76" t="s">
        <v>27</v>
      </c>
      <c r="K89" s="76">
        <v>3586.2</v>
      </c>
      <c r="L89" s="76">
        <v>0.28725600000000001</v>
      </c>
      <c r="M89" s="76">
        <v>1.7984</v>
      </c>
      <c r="N89" s="76" t="s">
        <v>28</v>
      </c>
      <c r="O89" s="76">
        <v>2234.4</v>
      </c>
      <c r="P89" s="4">
        <f t="shared" si="1"/>
        <v>1.6049946294307196</v>
      </c>
    </row>
    <row r="90" spans="2:16" x14ac:dyDescent="0.25">
      <c r="B90" s="129"/>
      <c r="C90" s="134"/>
      <c r="D90" s="77" t="s">
        <v>867</v>
      </c>
      <c r="E90" s="134"/>
      <c r="F90" s="76">
        <v>10</v>
      </c>
      <c r="G90" s="5" t="s">
        <v>985</v>
      </c>
      <c r="H90" s="76">
        <v>0.17816399999999999</v>
      </c>
      <c r="I90" s="76">
        <v>2.9420000000000002</v>
      </c>
      <c r="J90" s="76" t="s">
        <v>27</v>
      </c>
      <c r="K90" s="76">
        <v>7274.2</v>
      </c>
      <c r="L90" s="76">
        <v>0.21668100000000001</v>
      </c>
      <c r="M90" s="76">
        <v>1.9321999999999999</v>
      </c>
      <c r="N90" s="76" t="s">
        <v>28</v>
      </c>
      <c r="O90" s="76">
        <v>4795</v>
      </c>
      <c r="P90" s="4">
        <f t="shared" si="1"/>
        <v>1.5170385818561001</v>
      </c>
    </row>
    <row r="91" spans="2:16" x14ac:dyDescent="0.25">
      <c r="B91" s="129"/>
      <c r="C91" s="134" t="s">
        <v>904</v>
      </c>
      <c r="D91" s="77" t="s">
        <v>867</v>
      </c>
      <c r="E91" s="134" t="s">
        <v>1032</v>
      </c>
      <c r="F91" s="76">
        <v>9</v>
      </c>
      <c r="G91" s="5" t="s">
        <v>986</v>
      </c>
      <c r="H91" s="76">
        <v>0.19437099999999999</v>
      </c>
      <c r="I91" s="76">
        <v>2.4565000000000001</v>
      </c>
      <c r="J91" s="76" t="s">
        <v>27</v>
      </c>
      <c r="K91" s="76">
        <v>6104.2</v>
      </c>
      <c r="L91" s="76">
        <v>0.21826200000000001</v>
      </c>
      <c r="M91" s="76">
        <v>1.9</v>
      </c>
      <c r="N91" s="76" t="s">
        <v>28</v>
      </c>
      <c r="O91" s="76">
        <v>4713.7</v>
      </c>
      <c r="P91" s="4">
        <f t="shared" si="1"/>
        <v>1.2949911958758513</v>
      </c>
    </row>
    <row r="92" spans="2:16" x14ac:dyDescent="0.25">
      <c r="B92" s="129"/>
      <c r="C92" s="134"/>
      <c r="D92" s="77" t="s">
        <v>867</v>
      </c>
      <c r="E92" s="134"/>
      <c r="F92" s="76">
        <v>9</v>
      </c>
      <c r="G92" s="5" t="s">
        <v>987</v>
      </c>
      <c r="H92" s="76">
        <v>0.19050700000000001</v>
      </c>
      <c r="I92" s="76">
        <v>2.5630000000000002</v>
      </c>
      <c r="J92" s="76" t="s">
        <v>27</v>
      </c>
      <c r="K92" s="76">
        <v>6364.8</v>
      </c>
      <c r="L92" s="76">
        <v>0.23313800000000001</v>
      </c>
      <c r="M92" s="76">
        <v>1.6362000000000001</v>
      </c>
      <c r="N92" s="76" t="s">
        <v>28</v>
      </c>
      <c r="O92" s="76">
        <v>4012.9</v>
      </c>
      <c r="P92" s="4">
        <f t="shared" si="1"/>
        <v>1.5860848762740163</v>
      </c>
    </row>
    <row r="93" spans="2:16" x14ac:dyDescent="0.25">
      <c r="B93" s="129"/>
      <c r="C93" s="134"/>
      <c r="D93" s="77" t="s">
        <v>867</v>
      </c>
      <c r="E93" s="134"/>
      <c r="F93" s="76">
        <v>11</v>
      </c>
      <c r="G93" s="5" t="s">
        <v>988</v>
      </c>
      <c r="H93" s="76">
        <v>0.194161</v>
      </c>
      <c r="I93" s="76">
        <v>2.4615</v>
      </c>
      <c r="J93" s="76" t="s">
        <v>27</v>
      </c>
      <c r="K93" s="76">
        <v>6118.1</v>
      </c>
      <c r="L93" s="76">
        <v>0.26456800000000003</v>
      </c>
      <c r="M93" s="76">
        <v>1.2065999999999999</v>
      </c>
      <c r="N93" s="76" t="s">
        <v>28</v>
      </c>
      <c r="O93" s="76">
        <v>2856.1</v>
      </c>
      <c r="P93" s="4">
        <f t="shared" si="1"/>
        <v>2.1421168726585207</v>
      </c>
    </row>
    <row r="94" spans="2:16" x14ac:dyDescent="0.25">
      <c r="B94" s="129"/>
      <c r="C94" s="72" t="s">
        <v>905</v>
      </c>
      <c r="D94" s="77" t="s">
        <v>867</v>
      </c>
      <c r="E94" s="72" t="s">
        <v>1033</v>
      </c>
      <c r="F94" s="76">
        <v>10</v>
      </c>
      <c r="G94" s="5" t="s">
        <v>989</v>
      </c>
      <c r="H94" s="76">
        <v>0.18976999999999999</v>
      </c>
      <c r="I94" s="76">
        <v>2.5857000000000001</v>
      </c>
      <c r="J94" s="76" t="s">
        <v>27</v>
      </c>
      <c r="K94" s="76">
        <v>6415.7</v>
      </c>
      <c r="L94" s="76">
        <v>0.22767000000000001</v>
      </c>
      <c r="M94" s="76">
        <v>1.73</v>
      </c>
      <c r="N94" s="76" t="s">
        <v>28</v>
      </c>
      <c r="O94" s="76">
        <v>4257.5</v>
      </c>
      <c r="P94" s="4">
        <f t="shared" si="1"/>
        <v>1.5069172049324722</v>
      </c>
    </row>
    <row r="95" spans="2:16" x14ac:dyDescent="0.25">
      <c r="B95" s="129"/>
      <c r="C95" s="134" t="s">
        <v>906</v>
      </c>
      <c r="D95" s="77" t="s">
        <v>866</v>
      </c>
      <c r="E95" s="134" t="s">
        <v>1034</v>
      </c>
      <c r="F95" s="76">
        <v>10</v>
      </c>
      <c r="G95" s="5" t="s">
        <v>990</v>
      </c>
      <c r="H95" s="76">
        <v>0.46405000000000002</v>
      </c>
      <c r="I95" s="76">
        <v>2.2423999999999999</v>
      </c>
      <c r="J95" s="76" t="s">
        <v>27</v>
      </c>
      <c r="K95" s="76">
        <v>329.9</v>
      </c>
      <c r="L95" s="76">
        <v>0.59834100000000001</v>
      </c>
      <c r="M95" s="76">
        <v>0.88539999999999996</v>
      </c>
      <c r="N95" s="76" t="s">
        <v>28</v>
      </c>
      <c r="O95" s="76">
        <v>77.2</v>
      </c>
      <c r="P95" s="4">
        <f t="shared" si="1"/>
        <v>4.273316062176165</v>
      </c>
    </row>
    <row r="96" spans="2:16" x14ac:dyDescent="0.25">
      <c r="B96" s="129"/>
      <c r="C96" s="134"/>
      <c r="D96" s="77" t="s">
        <v>867</v>
      </c>
      <c r="E96" s="134"/>
      <c r="F96" s="76">
        <v>10</v>
      </c>
      <c r="G96" s="5" t="s">
        <v>991</v>
      </c>
      <c r="H96" s="76">
        <v>0.201071</v>
      </c>
      <c r="I96" s="76">
        <v>2.2953999999999999</v>
      </c>
      <c r="J96" s="76" t="s">
        <v>27</v>
      </c>
      <c r="K96" s="76">
        <v>5677.3</v>
      </c>
      <c r="L96" s="76">
        <v>0.223772</v>
      </c>
      <c r="M96" s="76">
        <v>1.7952999999999999</v>
      </c>
      <c r="N96" s="76" t="s">
        <v>28</v>
      </c>
      <c r="O96" s="76">
        <v>4440.8999999999996</v>
      </c>
      <c r="P96" s="4">
        <f t="shared" si="1"/>
        <v>1.2784120335967937</v>
      </c>
    </row>
    <row r="97" spans="2:16" x14ac:dyDescent="0.25">
      <c r="B97" s="129"/>
      <c r="C97" s="72" t="s">
        <v>907</v>
      </c>
      <c r="D97" s="77" t="s">
        <v>864</v>
      </c>
      <c r="E97" s="72" t="s">
        <v>1035</v>
      </c>
      <c r="F97" s="76">
        <v>10</v>
      </c>
      <c r="G97" s="5" t="s">
        <v>992</v>
      </c>
      <c r="H97" s="76">
        <v>6.1940000000000002E-2</v>
      </c>
      <c r="I97" s="76">
        <v>19.249700000000001</v>
      </c>
      <c r="J97" s="76" t="s">
        <v>27</v>
      </c>
      <c r="K97" s="76">
        <v>25580.9</v>
      </c>
      <c r="L97" s="76">
        <v>0.22322700000000001</v>
      </c>
      <c r="M97" s="76">
        <v>1.603</v>
      </c>
      <c r="N97" s="76" t="s">
        <v>28</v>
      </c>
      <c r="O97" s="76">
        <v>4467.2</v>
      </c>
      <c r="P97" s="4">
        <f t="shared" si="1"/>
        <v>5.7263834169054446</v>
      </c>
    </row>
    <row r="98" spans="2:16" x14ac:dyDescent="0.25">
      <c r="B98" s="129"/>
      <c r="C98" s="134" t="s">
        <v>908</v>
      </c>
      <c r="D98" s="113" t="s">
        <v>871</v>
      </c>
      <c r="E98" s="134" t="s">
        <v>1036</v>
      </c>
      <c r="F98" s="76">
        <v>10</v>
      </c>
      <c r="G98" s="112" t="s">
        <v>993</v>
      </c>
      <c r="H98" s="76">
        <v>6.6481999999999999E-2</v>
      </c>
      <c r="I98" s="76">
        <v>34.230699999999999</v>
      </c>
      <c r="J98" s="76" t="s">
        <v>27</v>
      </c>
      <c r="K98" s="76">
        <v>24354.2</v>
      </c>
      <c r="L98" s="76">
        <v>0.47308</v>
      </c>
      <c r="M98" s="76">
        <v>1.0402</v>
      </c>
      <c r="N98" s="76" t="s">
        <v>28</v>
      </c>
      <c r="O98" s="76">
        <v>299.2</v>
      </c>
      <c r="P98" s="4">
        <f t="shared" si="1"/>
        <v>81.39772727272728</v>
      </c>
    </row>
    <row r="99" spans="2:16" x14ac:dyDescent="0.25">
      <c r="B99" s="129"/>
      <c r="C99" s="134"/>
      <c r="D99" s="113" t="s">
        <v>672</v>
      </c>
      <c r="E99" s="134"/>
      <c r="F99" s="76">
        <v>10</v>
      </c>
      <c r="G99" s="112" t="s">
        <v>993</v>
      </c>
      <c r="H99" s="76">
        <v>0.227245</v>
      </c>
      <c r="I99" s="76">
        <v>7.3220000000000001</v>
      </c>
      <c r="J99" s="76" t="s">
        <v>27</v>
      </c>
      <c r="K99" s="76">
        <v>4277.1000000000004</v>
      </c>
      <c r="L99" s="76">
        <v>0.41897400000000001</v>
      </c>
      <c r="M99" s="76">
        <v>1.6232</v>
      </c>
      <c r="N99" s="76" t="s">
        <v>28</v>
      </c>
      <c r="O99" s="76">
        <v>537.29999999999995</v>
      </c>
      <c r="P99" s="4">
        <f t="shared" si="1"/>
        <v>7.9603573422668914</v>
      </c>
    </row>
    <row r="101" spans="2:16" ht="15" customHeight="1" x14ac:dyDescent="0.25">
      <c r="B101" s="129" t="s">
        <v>849</v>
      </c>
      <c r="C101" s="131" t="s">
        <v>994</v>
      </c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</row>
    <row r="102" spans="2:16" x14ac:dyDescent="0.25">
      <c r="B102" s="129"/>
      <c r="C102" s="132" t="s">
        <v>15</v>
      </c>
      <c r="D102" s="132" t="s">
        <v>17</v>
      </c>
      <c r="E102" s="132" t="s">
        <v>19</v>
      </c>
      <c r="F102" s="132" t="s">
        <v>16</v>
      </c>
      <c r="G102" s="132" t="s">
        <v>0</v>
      </c>
      <c r="H102" s="132" t="s">
        <v>14</v>
      </c>
      <c r="I102" s="132"/>
      <c r="J102" s="132"/>
      <c r="K102" s="132"/>
      <c r="L102" s="132" t="s">
        <v>13</v>
      </c>
      <c r="M102" s="132"/>
      <c r="N102" s="132"/>
      <c r="O102" s="132"/>
      <c r="P102" s="132" t="s">
        <v>18</v>
      </c>
    </row>
    <row r="103" spans="2:16" x14ac:dyDescent="0.25">
      <c r="B103" s="129"/>
      <c r="C103" s="132"/>
      <c r="D103" s="132"/>
      <c r="E103" s="132"/>
      <c r="F103" s="132"/>
      <c r="G103" s="132"/>
      <c r="H103" s="71" t="s">
        <v>21</v>
      </c>
      <c r="I103" s="71" t="s">
        <v>22</v>
      </c>
      <c r="J103" s="71" t="s">
        <v>23</v>
      </c>
      <c r="K103" s="71" t="s">
        <v>24</v>
      </c>
      <c r="L103" s="71" t="s">
        <v>21</v>
      </c>
      <c r="M103" s="71" t="s">
        <v>22</v>
      </c>
      <c r="N103" s="71" t="s">
        <v>23</v>
      </c>
      <c r="O103" s="71" t="s">
        <v>25</v>
      </c>
      <c r="P103" s="132"/>
    </row>
    <row r="104" spans="2:16" x14ac:dyDescent="0.25">
      <c r="B104" s="129"/>
      <c r="C104" s="134" t="s">
        <v>863</v>
      </c>
      <c r="D104" s="76" t="s">
        <v>1474</v>
      </c>
      <c r="E104" s="134" t="s">
        <v>995</v>
      </c>
      <c r="F104" s="78">
        <v>15</v>
      </c>
      <c r="G104" s="5" t="s">
        <v>1053</v>
      </c>
      <c r="H104" s="76">
        <v>0.315</v>
      </c>
      <c r="I104" s="76">
        <v>19</v>
      </c>
      <c r="J104" s="76" t="s">
        <v>27</v>
      </c>
      <c r="K104" s="76">
        <v>536.97</v>
      </c>
      <c r="L104" s="76">
        <v>0.61</v>
      </c>
      <c r="M104" s="76">
        <v>8.5</v>
      </c>
      <c r="N104" s="76" t="s">
        <v>28</v>
      </c>
      <c r="O104" s="76">
        <v>208.85</v>
      </c>
      <c r="P104" s="76">
        <f>K104/O104</f>
        <v>2.5710797222887241</v>
      </c>
    </row>
    <row r="105" spans="2:16" x14ac:dyDescent="0.25">
      <c r="B105" s="129"/>
      <c r="C105" s="134"/>
      <c r="D105" s="76" t="s">
        <v>1474</v>
      </c>
      <c r="E105" s="134"/>
      <c r="F105" s="78">
        <v>15</v>
      </c>
      <c r="G105" s="5" t="s">
        <v>1052</v>
      </c>
      <c r="H105" s="76">
        <v>0.26</v>
      </c>
      <c r="I105" s="76">
        <v>16</v>
      </c>
      <c r="J105" s="76" t="s">
        <v>27</v>
      </c>
      <c r="K105" s="76">
        <v>431.68</v>
      </c>
      <c r="L105" s="76">
        <v>0.62</v>
      </c>
      <c r="M105" s="76">
        <v>7</v>
      </c>
      <c r="N105" s="76" t="s">
        <v>28</v>
      </c>
      <c r="O105" s="76">
        <v>173.4</v>
      </c>
      <c r="P105" s="76">
        <f t="shared" ref="P105:P154" si="2">K105/O105</f>
        <v>2.489504036908881</v>
      </c>
    </row>
    <row r="106" spans="2:16" x14ac:dyDescent="0.25">
      <c r="B106" s="129"/>
      <c r="C106" s="134"/>
      <c r="D106" s="76" t="s">
        <v>1474</v>
      </c>
      <c r="E106" s="134"/>
      <c r="F106" s="78">
        <v>15</v>
      </c>
      <c r="G106" s="5" t="s">
        <v>1051</v>
      </c>
      <c r="H106" s="76">
        <v>0.28499999999999998</v>
      </c>
      <c r="I106" s="76">
        <v>15</v>
      </c>
      <c r="J106" s="76" t="s">
        <v>27</v>
      </c>
      <c r="K106" s="76">
        <v>405.68</v>
      </c>
      <c r="L106" s="76">
        <v>0.55500000000000005</v>
      </c>
      <c r="M106" s="76">
        <v>7.5</v>
      </c>
      <c r="N106" s="76" t="s">
        <v>28</v>
      </c>
      <c r="O106" s="76">
        <v>177.4</v>
      </c>
      <c r="P106" s="76">
        <f t="shared" si="2"/>
        <v>2.2868094701240134</v>
      </c>
    </row>
    <row r="107" spans="2:16" x14ac:dyDescent="0.25">
      <c r="B107" s="129"/>
      <c r="C107" s="134"/>
      <c r="D107" s="76" t="s">
        <v>1474</v>
      </c>
      <c r="E107" s="134"/>
      <c r="F107" s="78">
        <v>15</v>
      </c>
      <c r="G107" s="5" t="s">
        <v>1375</v>
      </c>
      <c r="H107" s="76">
        <v>0.39</v>
      </c>
      <c r="I107" s="76">
        <v>13</v>
      </c>
      <c r="J107" s="76" t="s">
        <v>27</v>
      </c>
      <c r="K107" s="76">
        <v>330.57</v>
      </c>
      <c r="L107" s="76">
        <v>0.4</v>
      </c>
      <c r="M107" s="76">
        <v>8.5</v>
      </c>
      <c r="N107" s="76" t="s">
        <v>28</v>
      </c>
      <c r="O107" s="76">
        <v>207.03</v>
      </c>
      <c r="P107" s="76">
        <f t="shared" si="2"/>
        <v>1.5967251123025648</v>
      </c>
    </row>
    <row r="108" spans="2:16" x14ac:dyDescent="0.25">
      <c r="B108" s="129"/>
      <c r="C108" s="134" t="s">
        <v>1374</v>
      </c>
      <c r="D108" s="76" t="s">
        <v>1474</v>
      </c>
      <c r="E108" s="134" t="s">
        <v>1411</v>
      </c>
      <c r="F108" s="78">
        <v>15</v>
      </c>
      <c r="G108" s="5" t="s">
        <v>1376</v>
      </c>
      <c r="H108" s="76">
        <v>0.39500000000000002</v>
      </c>
      <c r="I108" s="76">
        <v>10</v>
      </c>
      <c r="J108" s="76" t="s">
        <v>27</v>
      </c>
      <c r="K108" s="76">
        <v>249.15</v>
      </c>
      <c r="L108" s="76">
        <v>0.34</v>
      </c>
      <c r="M108" s="76">
        <v>6</v>
      </c>
      <c r="N108" s="76" t="s">
        <v>28</v>
      </c>
      <c r="O108" s="76">
        <v>151.1</v>
      </c>
      <c r="P108" s="76">
        <f t="shared" si="2"/>
        <v>1.6489080079417606</v>
      </c>
    </row>
    <row r="109" spans="2:16" x14ac:dyDescent="0.25">
      <c r="B109" s="129"/>
      <c r="C109" s="134"/>
      <c r="D109" s="76" t="s">
        <v>1474</v>
      </c>
      <c r="E109" s="134"/>
      <c r="F109" s="78">
        <v>15</v>
      </c>
      <c r="G109" s="5" t="s">
        <v>1377</v>
      </c>
      <c r="H109" s="76">
        <v>0.51</v>
      </c>
      <c r="I109" s="76">
        <v>10</v>
      </c>
      <c r="J109" s="76" t="s">
        <v>27</v>
      </c>
      <c r="K109" s="76">
        <v>254.84</v>
      </c>
      <c r="L109" s="76">
        <v>0.44</v>
      </c>
      <c r="M109" s="76">
        <v>6.5</v>
      </c>
      <c r="N109" s="76" t="s">
        <v>28</v>
      </c>
      <c r="O109" s="76">
        <v>162.52000000000001</v>
      </c>
      <c r="P109" s="76">
        <f t="shared" si="2"/>
        <v>1.568053162687669</v>
      </c>
    </row>
    <row r="110" spans="2:16" x14ac:dyDescent="0.25">
      <c r="B110" s="129"/>
      <c r="C110" s="83" t="s">
        <v>874</v>
      </c>
      <c r="D110" s="76" t="s">
        <v>792</v>
      </c>
      <c r="E110" s="83" t="s">
        <v>1002</v>
      </c>
      <c r="F110" s="78">
        <v>15</v>
      </c>
      <c r="G110" s="5" t="s">
        <v>1378</v>
      </c>
      <c r="H110" s="76">
        <v>0.72499999999999998</v>
      </c>
      <c r="I110" s="76">
        <v>12</v>
      </c>
      <c r="J110" s="76" t="s">
        <v>27</v>
      </c>
      <c r="K110" s="76">
        <v>511.65</v>
      </c>
      <c r="L110" s="76">
        <v>0.74</v>
      </c>
      <c r="M110" s="76">
        <v>8.5</v>
      </c>
      <c r="N110" s="76" t="s">
        <v>28</v>
      </c>
      <c r="O110" s="76">
        <v>367.69</v>
      </c>
      <c r="P110" s="76">
        <f t="shared" si="2"/>
        <v>1.3915254698251243</v>
      </c>
    </row>
    <row r="111" spans="2:16" x14ac:dyDescent="0.25">
      <c r="B111" s="129"/>
      <c r="C111" s="134" t="s">
        <v>882</v>
      </c>
      <c r="D111" s="76" t="s">
        <v>1474</v>
      </c>
      <c r="E111" s="134" t="s">
        <v>1010</v>
      </c>
      <c r="F111" s="78">
        <v>15</v>
      </c>
      <c r="G111" s="5" t="s">
        <v>1379</v>
      </c>
      <c r="H111" s="76">
        <v>0.33</v>
      </c>
      <c r="I111" s="76">
        <v>11</v>
      </c>
      <c r="J111" s="76" t="s">
        <v>27</v>
      </c>
      <c r="K111" s="76">
        <v>274.01</v>
      </c>
      <c r="L111" s="76">
        <v>0.28000000000000003</v>
      </c>
      <c r="M111" s="76">
        <v>5</v>
      </c>
      <c r="N111" s="76" t="s">
        <v>28</v>
      </c>
      <c r="O111" s="76">
        <v>123.5</v>
      </c>
      <c r="P111" s="76">
        <f t="shared" si="2"/>
        <v>2.2187044534412954</v>
      </c>
    </row>
    <row r="112" spans="2:16" x14ac:dyDescent="0.25">
      <c r="B112" s="129"/>
      <c r="C112" s="134"/>
      <c r="D112" s="76" t="s">
        <v>1474</v>
      </c>
      <c r="E112" s="134"/>
      <c r="F112" s="78">
        <v>15</v>
      </c>
      <c r="G112" s="5" t="s">
        <v>1380</v>
      </c>
      <c r="H112" s="76">
        <v>0.54500000000000004</v>
      </c>
      <c r="I112" s="76">
        <v>12</v>
      </c>
      <c r="J112" s="76" t="s">
        <v>27</v>
      </c>
      <c r="K112" s="76">
        <v>306.14</v>
      </c>
      <c r="L112" s="76">
        <v>0.64</v>
      </c>
      <c r="M112" s="76">
        <v>5.5</v>
      </c>
      <c r="N112" s="76" t="s">
        <v>28</v>
      </c>
      <c r="O112" s="76">
        <v>138.54</v>
      </c>
      <c r="P112" s="76">
        <f t="shared" si="2"/>
        <v>2.209758914392955</v>
      </c>
    </row>
    <row r="113" spans="2:16" x14ac:dyDescent="0.25">
      <c r="B113" s="129"/>
      <c r="C113" s="134"/>
      <c r="D113" s="76" t="s">
        <v>1474</v>
      </c>
      <c r="E113" s="134"/>
      <c r="F113" s="78">
        <v>15</v>
      </c>
      <c r="G113" s="5" t="s">
        <v>1381</v>
      </c>
      <c r="H113" s="76">
        <v>0.56000000000000005</v>
      </c>
      <c r="I113" s="76">
        <v>18</v>
      </c>
      <c r="J113" s="76" t="s">
        <v>27</v>
      </c>
      <c r="K113" s="76">
        <v>503.88</v>
      </c>
      <c r="L113" s="76">
        <v>0.72499999999999998</v>
      </c>
      <c r="M113" s="76">
        <v>9</v>
      </c>
      <c r="N113" s="76" t="s">
        <v>28</v>
      </c>
      <c r="O113" s="76">
        <v>228.24</v>
      </c>
      <c r="P113" s="76">
        <f t="shared" si="2"/>
        <v>2.2076761303890642</v>
      </c>
    </row>
    <row r="114" spans="2:16" x14ac:dyDescent="0.25">
      <c r="B114" s="129"/>
      <c r="C114" s="134"/>
      <c r="D114" s="76" t="s">
        <v>1474</v>
      </c>
      <c r="E114" s="134"/>
      <c r="F114" s="78">
        <v>15</v>
      </c>
      <c r="G114" s="5" t="s">
        <v>1379</v>
      </c>
      <c r="H114" s="76">
        <v>0.33</v>
      </c>
      <c r="I114" s="76">
        <v>11</v>
      </c>
      <c r="J114" s="76" t="s">
        <v>27</v>
      </c>
      <c r="K114" s="76">
        <v>274.01</v>
      </c>
      <c r="L114" s="76">
        <v>0.28000000000000003</v>
      </c>
      <c r="M114" s="76">
        <v>5</v>
      </c>
      <c r="N114" s="76" t="s">
        <v>28</v>
      </c>
      <c r="O114" s="76">
        <v>123.5</v>
      </c>
      <c r="P114" s="76">
        <f t="shared" si="2"/>
        <v>2.2187044534412954</v>
      </c>
    </row>
    <row r="115" spans="2:16" x14ac:dyDescent="0.25">
      <c r="B115" s="129"/>
      <c r="C115" s="134"/>
      <c r="D115" s="76" t="s">
        <v>1474</v>
      </c>
      <c r="E115" s="134"/>
      <c r="F115" s="78">
        <v>15</v>
      </c>
      <c r="G115" s="5" t="s">
        <v>1380</v>
      </c>
      <c r="H115" s="76">
        <v>0.54500000000000004</v>
      </c>
      <c r="I115" s="76">
        <v>12</v>
      </c>
      <c r="J115" s="76" t="s">
        <v>27</v>
      </c>
      <c r="K115" s="76">
        <v>306.14</v>
      </c>
      <c r="L115" s="76">
        <v>0.64</v>
      </c>
      <c r="M115" s="76">
        <v>5.5</v>
      </c>
      <c r="N115" s="76" t="s">
        <v>28</v>
      </c>
      <c r="O115" s="76">
        <v>138.54</v>
      </c>
      <c r="P115" s="76">
        <f t="shared" si="2"/>
        <v>2.209758914392955</v>
      </c>
    </row>
    <row r="116" spans="2:16" x14ac:dyDescent="0.25">
      <c r="B116" s="129"/>
      <c r="C116" s="134"/>
      <c r="D116" s="76" t="s">
        <v>1474</v>
      </c>
      <c r="E116" s="134"/>
      <c r="F116" s="78">
        <v>15</v>
      </c>
      <c r="G116" s="5" t="s">
        <v>1381</v>
      </c>
      <c r="H116" s="76">
        <v>0.56000000000000005</v>
      </c>
      <c r="I116" s="76">
        <v>18</v>
      </c>
      <c r="J116" s="76" t="s">
        <v>27</v>
      </c>
      <c r="K116" s="76">
        <v>503.88</v>
      </c>
      <c r="L116" s="76">
        <v>0.72499999999999998</v>
      </c>
      <c r="M116" s="76">
        <v>9</v>
      </c>
      <c r="N116" s="76" t="s">
        <v>28</v>
      </c>
      <c r="O116" s="76">
        <v>228.24</v>
      </c>
      <c r="P116" s="76">
        <f t="shared" si="2"/>
        <v>2.2076761303890642</v>
      </c>
    </row>
    <row r="117" spans="2:16" x14ac:dyDescent="0.25">
      <c r="B117" s="129"/>
      <c r="C117" s="134"/>
      <c r="D117" s="76" t="s">
        <v>1474</v>
      </c>
      <c r="E117" s="134"/>
      <c r="F117" s="78">
        <v>15</v>
      </c>
      <c r="G117" s="5" t="s">
        <v>1379</v>
      </c>
      <c r="H117" s="76">
        <v>0.33</v>
      </c>
      <c r="I117" s="76">
        <v>11</v>
      </c>
      <c r="J117" s="76" t="s">
        <v>27</v>
      </c>
      <c r="K117" s="76">
        <v>274.01</v>
      </c>
      <c r="L117" s="76">
        <v>0.28000000000000003</v>
      </c>
      <c r="M117" s="76">
        <v>5</v>
      </c>
      <c r="N117" s="76" t="s">
        <v>28</v>
      </c>
      <c r="O117" s="76">
        <v>123.5</v>
      </c>
      <c r="P117" s="76">
        <f t="shared" si="2"/>
        <v>2.2187044534412954</v>
      </c>
    </row>
    <row r="118" spans="2:16" x14ac:dyDescent="0.25">
      <c r="B118" s="129"/>
      <c r="C118" s="134"/>
      <c r="D118" s="76" t="s">
        <v>1474</v>
      </c>
      <c r="E118" s="134"/>
      <c r="F118" s="78">
        <v>15</v>
      </c>
      <c r="G118" s="5" t="s">
        <v>1380</v>
      </c>
      <c r="H118" s="76">
        <v>0.54500000000000004</v>
      </c>
      <c r="I118" s="76">
        <v>12</v>
      </c>
      <c r="J118" s="76" t="s">
        <v>27</v>
      </c>
      <c r="K118" s="76">
        <v>306.14</v>
      </c>
      <c r="L118" s="76">
        <v>0.64</v>
      </c>
      <c r="M118" s="76">
        <v>5.5</v>
      </c>
      <c r="N118" s="76" t="s">
        <v>28</v>
      </c>
      <c r="O118" s="76">
        <v>138.54</v>
      </c>
      <c r="P118" s="76">
        <f t="shared" si="2"/>
        <v>2.209758914392955</v>
      </c>
    </row>
    <row r="119" spans="2:16" x14ac:dyDescent="0.25">
      <c r="B119" s="129"/>
      <c r="C119" s="134"/>
      <c r="D119" s="76" t="s">
        <v>1474</v>
      </c>
      <c r="E119" s="134"/>
      <c r="F119" s="78">
        <v>15</v>
      </c>
      <c r="G119" s="5" t="s">
        <v>1381</v>
      </c>
      <c r="H119" s="76">
        <v>0.56000000000000005</v>
      </c>
      <c r="I119" s="76">
        <v>18</v>
      </c>
      <c r="J119" s="76" t="s">
        <v>27</v>
      </c>
      <c r="K119" s="76">
        <v>503.88</v>
      </c>
      <c r="L119" s="76">
        <v>0.72499999999999998</v>
      </c>
      <c r="M119" s="76">
        <v>9</v>
      </c>
      <c r="N119" s="76" t="s">
        <v>28</v>
      </c>
      <c r="O119" s="76">
        <v>228.24</v>
      </c>
      <c r="P119" s="76">
        <f t="shared" si="2"/>
        <v>2.2076761303890642</v>
      </c>
    </row>
    <row r="120" spans="2:16" x14ac:dyDescent="0.25">
      <c r="B120" s="129"/>
      <c r="C120" s="134" t="s">
        <v>1037</v>
      </c>
      <c r="D120" s="76" t="s">
        <v>792</v>
      </c>
      <c r="E120" s="134" t="s">
        <v>1044</v>
      </c>
      <c r="F120" s="78">
        <v>15</v>
      </c>
      <c r="G120" s="5" t="s">
        <v>1382</v>
      </c>
      <c r="H120" s="76">
        <v>0.83499999999999996</v>
      </c>
      <c r="I120" s="76">
        <v>21</v>
      </c>
      <c r="J120" s="76" t="s">
        <v>27</v>
      </c>
      <c r="K120" s="76">
        <v>873.4</v>
      </c>
      <c r="L120" s="76">
        <v>0.88</v>
      </c>
      <c r="M120" s="76">
        <v>6.5</v>
      </c>
      <c r="N120" s="76" t="s">
        <v>28</v>
      </c>
      <c r="O120" s="76">
        <v>288.44</v>
      </c>
      <c r="P120" s="76">
        <f t="shared" si="2"/>
        <v>3.0280127582859522</v>
      </c>
    </row>
    <row r="121" spans="2:16" x14ac:dyDescent="0.25">
      <c r="B121" s="129"/>
      <c r="C121" s="134"/>
      <c r="D121" s="76" t="s">
        <v>792</v>
      </c>
      <c r="E121" s="134"/>
      <c r="F121" s="78">
        <v>15</v>
      </c>
      <c r="G121" s="5" t="s">
        <v>1383</v>
      </c>
      <c r="H121" s="76">
        <v>0.61</v>
      </c>
      <c r="I121" s="76">
        <v>23</v>
      </c>
      <c r="J121" s="76" t="s">
        <v>27</v>
      </c>
      <c r="K121" s="76">
        <v>985.95</v>
      </c>
      <c r="L121" s="76">
        <v>0.65</v>
      </c>
      <c r="M121" s="76">
        <v>8</v>
      </c>
      <c r="N121" s="76" t="s">
        <v>28</v>
      </c>
      <c r="O121" s="76">
        <v>344.96</v>
      </c>
      <c r="P121" s="76">
        <f t="shared" si="2"/>
        <v>2.8581574675324677</v>
      </c>
    </row>
    <row r="122" spans="2:16" x14ac:dyDescent="0.25">
      <c r="B122" s="129"/>
      <c r="C122" s="134"/>
      <c r="D122" s="76" t="s">
        <v>792</v>
      </c>
      <c r="E122" s="134"/>
      <c r="F122" s="78">
        <v>15</v>
      </c>
      <c r="G122" s="5" t="s">
        <v>1384</v>
      </c>
      <c r="H122" s="76">
        <v>0.62</v>
      </c>
      <c r="I122" s="76">
        <v>10</v>
      </c>
      <c r="J122" s="76" t="s">
        <v>27</v>
      </c>
      <c r="K122" s="76">
        <v>429</v>
      </c>
      <c r="L122" s="76">
        <v>0.60499999999999998</v>
      </c>
      <c r="M122" s="76">
        <v>8</v>
      </c>
      <c r="N122" s="76" t="s">
        <v>28</v>
      </c>
      <c r="O122" s="76">
        <v>333.64</v>
      </c>
      <c r="P122" s="76">
        <f t="shared" si="2"/>
        <v>1.2858170483155498</v>
      </c>
    </row>
    <row r="123" spans="2:16" x14ac:dyDescent="0.25">
      <c r="B123" s="129"/>
      <c r="C123" s="134"/>
      <c r="D123" s="76" t="s">
        <v>792</v>
      </c>
      <c r="E123" s="134"/>
      <c r="F123" s="78">
        <v>15</v>
      </c>
      <c r="G123" s="5" t="s">
        <v>1382</v>
      </c>
      <c r="H123" s="76">
        <v>0.83499999999999996</v>
      </c>
      <c r="I123" s="76">
        <v>21</v>
      </c>
      <c r="J123" s="76" t="s">
        <v>27</v>
      </c>
      <c r="K123" s="76">
        <v>873.4</v>
      </c>
      <c r="L123" s="76">
        <v>0.88</v>
      </c>
      <c r="M123" s="76">
        <v>6.5</v>
      </c>
      <c r="N123" s="76" t="s">
        <v>28</v>
      </c>
      <c r="O123" s="76">
        <v>288.44</v>
      </c>
      <c r="P123" s="76">
        <f t="shared" si="2"/>
        <v>3.0280127582859522</v>
      </c>
    </row>
    <row r="124" spans="2:16" x14ac:dyDescent="0.25">
      <c r="B124" s="129"/>
      <c r="C124" s="134"/>
      <c r="D124" s="76" t="s">
        <v>792</v>
      </c>
      <c r="E124" s="134"/>
      <c r="F124" s="78">
        <v>15</v>
      </c>
      <c r="G124" s="5" t="s">
        <v>1383</v>
      </c>
      <c r="H124" s="76">
        <v>0.61</v>
      </c>
      <c r="I124" s="76">
        <v>23</v>
      </c>
      <c r="J124" s="76" t="s">
        <v>27</v>
      </c>
      <c r="K124" s="76">
        <v>985.95</v>
      </c>
      <c r="L124" s="76">
        <v>0.65</v>
      </c>
      <c r="M124" s="76">
        <v>8</v>
      </c>
      <c r="N124" s="76" t="s">
        <v>28</v>
      </c>
      <c r="O124" s="76">
        <v>344.96</v>
      </c>
      <c r="P124" s="76">
        <f t="shared" si="2"/>
        <v>2.8581574675324677</v>
      </c>
    </row>
    <row r="125" spans="2:16" x14ac:dyDescent="0.25">
      <c r="B125" s="129"/>
      <c r="C125" s="134"/>
      <c r="D125" s="76" t="s">
        <v>792</v>
      </c>
      <c r="E125" s="134"/>
      <c r="F125" s="78">
        <v>15</v>
      </c>
      <c r="G125" s="5" t="s">
        <v>1384</v>
      </c>
      <c r="H125" s="76">
        <v>0.62</v>
      </c>
      <c r="I125" s="76">
        <v>10</v>
      </c>
      <c r="J125" s="76" t="s">
        <v>27</v>
      </c>
      <c r="K125" s="76">
        <v>429</v>
      </c>
      <c r="L125" s="76">
        <v>0.60499999999999998</v>
      </c>
      <c r="M125" s="76">
        <v>8</v>
      </c>
      <c r="N125" s="76" t="s">
        <v>28</v>
      </c>
      <c r="O125" s="76">
        <v>333.64</v>
      </c>
      <c r="P125" s="76">
        <f t="shared" si="2"/>
        <v>1.2858170483155498</v>
      </c>
    </row>
    <row r="126" spans="2:16" x14ac:dyDescent="0.25">
      <c r="B126" s="129"/>
      <c r="C126" s="134"/>
      <c r="D126" s="76" t="s">
        <v>1474</v>
      </c>
      <c r="E126" s="134"/>
      <c r="F126" s="78">
        <v>15</v>
      </c>
      <c r="G126" s="5" t="s">
        <v>1385</v>
      </c>
      <c r="H126" s="76">
        <v>0.44</v>
      </c>
      <c r="I126" s="76">
        <v>20</v>
      </c>
      <c r="J126" s="76" t="s">
        <v>27</v>
      </c>
      <c r="K126" s="76">
        <v>587.03</v>
      </c>
      <c r="L126" s="76">
        <v>0.505</v>
      </c>
      <c r="M126" s="76">
        <v>9.5</v>
      </c>
      <c r="N126" s="76" t="s">
        <v>28</v>
      </c>
      <c r="O126" s="76">
        <v>238.99</v>
      </c>
      <c r="P126" s="76">
        <f t="shared" si="2"/>
        <v>2.4562952424787645</v>
      </c>
    </row>
    <row r="127" spans="2:16" x14ac:dyDescent="0.25">
      <c r="B127" s="129"/>
      <c r="C127" s="134"/>
      <c r="D127" s="76" t="s">
        <v>1474</v>
      </c>
      <c r="E127" s="134"/>
      <c r="F127" s="78">
        <v>15</v>
      </c>
      <c r="G127" s="5" t="s">
        <v>1386</v>
      </c>
      <c r="H127" s="76">
        <v>0.48499999999999999</v>
      </c>
      <c r="I127" s="76">
        <v>12</v>
      </c>
      <c r="J127" s="76" t="s">
        <v>27</v>
      </c>
      <c r="K127" s="76">
        <v>296.7</v>
      </c>
      <c r="L127" s="76">
        <v>0.36</v>
      </c>
      <c r="M127" s="76">
        <v>6</v>
      </c>
      <c r="N127" s="76" t="s">
        <v>28</v>
      </c>
      <c r="O127" s="76">
        <v>152.82</v>
      </c>
      <c r="P127" s="76">
        <f t="shared" si="2"/>
        <v>1.9414998036906164</v>
      </c>
    </row>
    <row r="128" spans="2:16" x14ac:dyDescent="0.25">
      <c r="B128" s="129"/>
      <c r="C128" s="134"/>
      <c r="D128" s="76" t="s">
        <v>1474</v>
      </c>
      <c r="E128" s="134"/>
      <c r="F128" s="78">
        <v>15</v>
      </c>
      <c r="G128" s="5" t="s">
        <v>1385</v>
      </c>
      <c r="H128" s="76">
        <v>0.44</v>
      </c>
      <c r="I128" s="76">
        <v>20</v>
      </c>
      <c r="J128" s="76" t="s">
        <v>27</v>
      </c>
      <c r="K128" s="76">
        <v>587.03</v>
      </c>
      <c r="L128" s="76">
        <v>0.505</v>
      </c>
      <c r="M128" s="76">
        <v>9.5</v>
      </c>
      <c r="N128" s="76" t="s">
        <v>28</v>
      </c>
      <c r="O128" s="76">
        <v>238.99</v>
      </c>
      <c r="P128" s="76">
        <f t="shared" si="2"/>
        <v>2.4562952424787645</v>
      </c>
    </row>
    <row r="129" spans="2:16" x14ac:dyDescent="0.25">
      <c r="B129" s="129"/>
      <c r="C129" s="134"/>
      <c r="D129" s="76" t="s">
        <v>1474</v>
      </c>
      <c r="E129" s="134"/>
      <c r="F129" s="78">
        <v>15</v>
      </c>
      <c r="G129" s="5" t="s">
        <v>1386</v>
      </c>
      <c r="H129" s="76">
        <v>0.48499999999999999</v>
      </c>
      <c r="I129" s="76">
        <v>12</v>
      </c>
      <c r="J129" s="76" t="s">
        <v>27</v>
      </c>
      <c r="K129" s="76">
        <v>296.7</v>
      </c>
      <c r="L129" s="76">
        <v>0.36</v>
      </c>
      <c r="M129" s="76">
        <v>6</v>
      </c>
      <c r="N129" s="76" t="s">
        <v>28</v>
      </c>
      <c r="O129" s="76">
        <v>152.82</v>
      </c>
      <c r="P129" s="76">
        <f t="shared" si="2"/>
        <v>1.9414998036906164</v>
      </c>
    </row>
    <row r="130" spans="2:16" x14ac:dyDescent="0.25">
      <c r="B130" s="129"/>
      <c r="C130" s="83" t="s">
        <v>1038</v>
      </c>
      <c r="D130" s="76" t="s">
        <v>792</v>
      </c>
      <c r="E130" s="83" t="s">
        <v>1045</v>
      </c>
      <c r="F130" s="78">
        <v>15</v>
      </c>
      <c r="G130" s="5" t="s">
        <v>1387</v>
      </c>
      <c r="H130" s="76">
        <v>0.74</v>
      </c>
      <c r="I130" s="76">
        <v>17</v>
      </c>
      <c r="J130" s="76" t="s">
        <v>27</v>
      </c>
      <c r="K130" s="76">
        <v>711.11</v>
      </c>
      <c r="L130" s="76">
        <v>0.8</v>
      </c>
      <c r="M130" s="76">
        <v>9.5</v>
      </c>
      <c r="N130" s="76" t="s">
        <v>28</v>
      </c>
      <c r="O130" s="76">
        <v>410.35</v>
      </c>
      <c r="P130" s="76">
        <f t="shared" si="2"/>
        <v>1.7329352991348848</v>
      </c>
    </row>
    <row r="131" spans="2:16" x14ac:dyDescent="0.25">
      <c r="B131" s="129"/>
      <c r="C131" s="83" t="s">
        <v>887</v>
      </c>
      <c r="D131" s="76" t="s">
        <v>1474</v>
      </c>
      <c r="E131" s="83" t="s">
        <v>1015</v>
      </c>
      <c r="F131" s="78">
        <v>15</v>
      </c>
      <c r="G131" s="5" t="s">
        <v>1388</v>
      </c>
      <c r="H131" s="76">
        <v>0.315</v>
      </c>
      <c r="I131" s="76">
        <v>18</v>
      </c>
      <c r="J131" s="76" t="s">
        <v>27</v>
      </c>
      <c r="K131" s="76">
        <v>496.25</v>
      </c>
      <c r="L131" s="76">
        <v>0.42</v>
      </c>
      <c r="M131" s="76">
        <v>9</v>
      </c>
      <c r="N131" s="76" t="s">
        <v>28</v>
      </c>
      <c r="O131" s="76">
        <v>215.33</v>
      </c>
      <c r="P131" s="76">
        <f t="shared" si="2"/>
        <v>2.3046022384247431</v>
      </c>
    </row>
    <row r="132" spans="2:16" x14ac:dyDescent="0.25">
      <c r="B132" s="129"/>
      <c r="C132" s="134" t="s">
        <v>890</v>
      </c>
      <c r="D132" s="76" t="s">
        <v>1474</v>
      </c>
      <c r="E132" s="134" t="s">
        <v>1018</v>
      </c>
      <c r="F132" s="78">
        <v>15</v>
      </c>
      <c r="G132" s="5" t="s">
        <v>1389</v>
      </c>
      <c r="H132" s="76">
        <v>0.51500000000000001</v>
      </c>
      <c r="I132" s="76">
        <v>20</v>
      </c>
      <c r="J132" s="76" t="s">
        <v>27</v>
      </c>
      <c r="K132" s="76">
        <v>580.54</v>
      </c>
      <c r="L132" s="76">
        <v>0.54</v>
      </c>
      <c r="M132" s="76">
        <v>7.5</v>
      </c>
      <c r="N132" s="76" t="s">
        <v>28</v>
      </c>
      <c r="O132" s="76">
        <v>185.21</v>
      </c>
      <c r="P132" s="76">
        <f t="shared" si="2"/>
        <v>3.1344959775390095</v>
      </c>
    </row>
    <row r="133" spans="2:16" x14ac:dyDescent="0.25">
      <c r="B133" s="129"/>
      <c r="C133" s="134"/>
      <c r="D133" s="76" t="s">
        <v>1474</v>
      </c>
      <c r="E133" s="134"/>
      <c r="F133" s="78">
        <v>15</v>
      </c>
      <c r="G133" s="5" t="s">
        <v>1390</v>
      </c>
      <c r="H133" s="76">
        <v>0.53</v>
      </c>
      <c r="I133" s="76">
        <v>19</v>
      </c>
      <c r="J133" s="76" t="s">
        <v>27</v>
      </c>
      <c r="K133" s="76">
        <v>528.85</v>
      </c>
      <c r="L133" s="76">
        <v>0.54500000000000004</v>
      </c>
      <c r="M133" s="76">
        <v>7</v>
      </c>
      <c r="N133" s="76" t="s">
        <v>28</v>
      </c>
      <c r="O133" s="76">
        <v>167.34</v>
      </c>
      <c r="P133" s="76">
        <f t="shared" si="2"/>
        <v>3.1603322576789772</v>
      </c>
    </row>
    <row r="134" spans="2:16" x14ac:dyDescent="0.25">
      <c r="B134" s="129"/>
      <c r="C134" s="134"/>
      <c r="D134" s="76" t="s">
        <v>1474</v>
      </c>
      <c r="E134" s="134"/>
      <c r="F134" s="78">
        <v>15</v>
      </c>
      <c r="G134" s="5" t="s">
        <v>1391</v>
      </c>
      <c r="H134" s="76">
        <v>0.54500000000000004</v>
      </c>
      <c r="I134" s="76">
        <v>23</v>
      </c>
      <c r="J134" s="76" t="s">
        <v>27</v>
      </c>
      <c r="K134" s="76">
        <v>695.84</v>
      </c>
      <c r="L134" s="76">
        <v>0.55000000000000004</v>
      </c>
      <c r="M134" s="76">
        <v>8.5</v>
      </c>
      <c r="N134" s="76" t="s">
        <v>28</v>
      </c>
      <c r="O134" s="76">
        <v>206.95</v>
      </c>
      <c r="P134" s="76">
        <f t="shared" si="2"/>
        <v>3.3623580575018122</v>
      </c>
    </row>
    <row r="135" spans="2:16" x14ac:dyDescent="0.25">
      <c r="B135" s="129"/>
      <c r="C135" s="134" t="s">
        <v>892</v>
      </c>
      <c r="D135" s="76" t="s">
        <v>792</v>
      </c>
      <c r="E135" s="134" t="s">
        <v>1020</v>
      </c>
      <c r="F135" s="78">
        <v>15</v>
      </c>
      <c r="G135" s="5" t="s">
        <v>1392</v>
      </c>
      <c r="H135" s="76">
        <v>0.48</v>
      </c>
      <c r="I135" s="76">
        <v>11</v>
      </c>
      <c r="J135" s="76" t="s">
        <v>27</v>
      </c>
      <c r="K135" s="76">
        <v>451.39</v>
      </c>
      <c r="L135" s="76">
        <v>0.51500000000000001</v>
      </c>
      <c r="M135" s="76">
        <v>8</v>
      </c>
      <c r="N135" s="76" t="s">
        <v>28</v>
      </c>
      <c r="O135" s="76">
        <v>340.08</v>
      </c>
      <c r="P135" s="76">
        <f t="shared" si="2"/>
        <v>1.3273053399200188</v>
      </c>
    </row>
    <row r="136" spans="2:16" x14ac:dyDescent="0.25">
      <c r="B136" s="129"/>
      <c r="C136" s="134"/>
      <c r="D136" s="76" t="s">
        <v>792</v>
      </c>
      <c r="E136" s="134"/>
      <c r="F136" s="78">
        <v>15</v>
      </c>
      <c r="G136" s="5" t="s">
        <v>1393</v>
      </c>
      <c r="H136" s="76">
        <v>0.45</v>
      </c>
      <c r="I136" s="76">
        <v>14</v>
      </c>
      <c r="J136" s="76" t="s">
        <v>27</v>
      </c>
      <c r="K136" s="76">
        <v>590.54999999999995</v>
      </c>
      <c r="L136" s="76">
        <v>0.45500000000000002</v>
      </c>
      <c r="M136" s="76">
        <v>6.5</v>
      </c>
      <c r="N136" s="76" t="s">
        <v>28</v>
      </c>
      <c r="O136" s="76">
        <v>278.91000000000003</v>
      </c>
      <c r="P136" s="76">
        <f t="shared" si="2"/>
        <v>2.1173496826933418</v>
      </c>
    </row>
    <row r="137" spans="2:16" x14ac:dyDescent="0.25">
      <c r="B137" s="129"/>
      <c r="C137" s="134"/>
      <c r="D137" s="76" t="s">
        <v>792</v>
      </c>
      <c r="E137" s="134"/>
      <c r="F137" s="78">
        <v>15</v>
      </c>
      <c r="G137" s="5" t="s">
        <v>1394</v>
      </c>
      <c r="H137" s="76">
        <v>0.56000000000000005</v>
      </c>
      <c r="I137" s="76">
        <v>19</v>
      </c>
      <c r="J137" s="76" t="s">
        <v>27</v>
      </c>
      <c r="K137" s="76">
        <v>772.52</v>
      </c>
      <c r="L137" s="76">
        <v>0.45500000000000002</v>
      </c>
      <c r="M137" s="76">
        <v>7.5</v>
      </c>
      <c r="N137" s="76" t="s">
        <v>28</v>
      </c>
      <c r="O137" s="76">
        <v>315.64999999999998</v>
      </c>
      <c r="P137" s="76">
        <f t="shared" si="2"/>
        <v>2.4473942658007286</v>
      </c>
    </row>
    <row r="138" spans="2:16" x14ac:dyDescent="0.25">
      <c r="B138" s="129"/>
      <c r="C138" s="134"/>
      <c r="D138" s="76" t="s">
        <v>792</v>
      </c>
      <c r="E138" s="134"/>
      <c r="F138" s="78">
        <v>15</v>
      </c>
      <c r="G138" s="5" t="s">
        <v>1395</v>
      </c>
      <c r="H138" s="76">
        <v>0.505</v>
      </c>
      <c r="I138" s="76">
        <v>18</v>
      </c>
      <c r="J138" s="76" t="s">
        <v>27</v>
      </c>
      <c r="K138" s="76">
        <v>748.55</v>
      </c>
      <c r="L138" s="76">
        <v>0.38500000000000001</v>
      </c>
      <c r="M138" s="76">
        <v>8.5</v>
      </c>
      <c r="N138" s="76" t="s">
        <v>28</v>
      </c>
      <c r="O138" s="76">
        <v>357.83</v>
      </c>
      <c r="P138" s="76">
        <f t="shared" si="2"/>
        <v>2.0919151552413155</v>
      </c>
    </row>
    <row r="139" spans="2:16" x14ac:dyDescent="0.25">
      <c r="B139" s="129"/>
      <c r="C139" s="134" t="s">
        <v>1039</v>
      </c>
      <c r="D139" s="76" t="s">
        <v>1474</v>
      </c>
      <c r="E139" s="134" t="s">
        <v>1046</v>
      </c>
      <c r="F139" s="78">
        <v>15</v>
      </c>
      <c r="G139" s="5" t="s">
        <v>1396</v>
      </c>
      <c r="H139" s="76">
        <v>0.43</v>
      </c>
      <c r="I139" s="76">
        <v>12</v>
      </c>
      <c r="J139" s="76" t="s">
        <v>27</v>
      </c>
      <c r="K139" s="76">
        <v>314.64</v>
      </c>
      <c r="L139" s="76">
        <v>0.33500000000000002</v>
      </c>
      <c r="M139" s="76">
        <v>9.5</v>
      </c>
      <c r="N139" s="76" t="s">
        <v>28</v>
      </c>
      <c r="O139" s="76">
        <v>241.14</v>
      </c>
      <c r="P139" s="76">
        <f t="shared" si="2"/>
        <v>1.3048021895994029</v>
      </c>
    </row>
    <row r="140" spans="2:16" x14ac:dyDescent="0.25">
      <c r="B140" s="129"/>
      <c r="C140" s="134"/>
      <c r="D140" s="76" t="s">
        <v>1474</v>
      </c>
      <c r="E140" s="134"/>
      <c r="F140" s="78">
        <v>15</v>
      </c>
      <c r="G140" s="5" t="s">
        <v>1397</v>
      </c>
      <c r="H140" s="76">
        <v>0.35499999999999998</v>
      </c>
      <c r="I140" s="76">
        <v>11</v>
      </c>
      <c r="J140" s="76" t="s">
        <v>27</v>
      </c>
      <c r="K140" s="76">
        <v>282.45999999999998</v>
      </c>
      <c r="L140" s="76">
        <v>0.315</v>
      </c>
      <c r="M140" s="76">
        <v>8</v>
      </c>
      <c r="N140" s="76" t="s">
        <v>28</v>
      </c>
      <c r="O140" s="76">
        <v>192.59</v>
      </c>
      <c r="P140" s="76">
        <f t="shared" si="2"/>
        <v>1.466638973986188</v>
      </c>
    </row>
    <row r="141" spans="2:16" x14ac:dyDescent="0.25">
      <c r="B141" s="129"/>
      <c r="C141" s="134"/>
      <c r="D141" s="76" t="s">
        <v>1474</v>
      </c>
      <c r="E141" s="134"/>
      <c r="F141" s="78">
        <v>15</v>
      </c>
      <c r="G141" s="5" t="s">
        <v>1398</v>
      </c>
      <c r="H141" s="76">
        <v>0.38500000000000001</v>
      </c>
      <c r="I141" s="76">
        <v>13</v>
      </c>
      <c r="J141" s="76" t="s">
        <v>27</v>
      </c>
      <c r="K141" s="76">
        <v>319.79000000000002</v>
      </c>
      <c r="L141" s="76">
        <v>0.25</v>
      </c>
      <c r="M141" s="76">
        <v>8.5</v>
      </c>
      <c r="N141" s="76" t="s">
        <v>28</v>
      </c>
      <c r="O141" s="76">
        <v>206.44</v>
      </c>
      <c r="P141" s="76">
        <f t="shared" si="2"/>
        <v>1.5490699476845573</v>
      </c>
    </row>
    <row r="142" spans="2:16" x14ac:dyDescent="0.25">
      <c r="B142" s="129"/>
      <c r="C142" s="134"/>
      <c r="D142" s="76" t="s">
        <v>1474</v>
      </c>
      <c r="E142" s="134"/>
      <c r="F142" s="78">
        <v>15</v>
      </c>
      <c r="G142" s="5" t="s">
        <v>1399</v>
      </c>
      <c r="H142" s="76">
        <v>0.315</v>
      </c>
      <c r="I142" s="76">
        <v>13</v>
      </c>
      <c r="J142" s="76" t="s">
        <v>27</v>
      </c>
      <c r="K142" s="76">
        <v>326.23</v>
      </c>
      <c r="L142" s="76">
        <v>0.28999999999999998</v>
      </c>
      <c r="M142" s="76">
        <v>8</v>
      </c>
      <c r="N142" s="76" t="s">
        <v>28</v>
      </c>
      <c r="O142" s="76">
        <v>195.99</v>
      </c>
      <c r="P142" s="76">
        <f t="shared" si="2"/>
        <v>1.6645237001887851</v>
      </c>
    </row>
    <row r="143" spans="2:16" x14ac:dyDescent="0.25">
      <c r="B143" s="129"/>
      <c r="C143" s="83" t="s">
        <v>1040</v>
      </c>
      <c r="D143" s="76" t="s">
        <v>1474</v>
      </c>
      <c r="E143" s="83" t="s">
        <v>1047</v>
      </c>
      <c r="F143" s="78">
        <v>15</v>
      </c>
      <c r="G143" s="5" t="s">
        <v>1400</v>
      </c>
      <c r="H143" s="76">
        <v>0.495</v>
      </c>
      <c r="I143" s="76">
        <v>37</v>
      </c>
      <c r="J143" s="76" t="s">
        <v>27</v>
      </c>
      <c r="K143" s="76">
        <v>1421.07</v>
      </c>
      <c r="L143" s="76">
        <v>0.44</v>
      </c>
      <c r="M143" s="76">
        <v>9</v>
      </c>
      <c r="N143" s="76" t="s">
        <v>28</v>
      </c>
      <c r="O143" s="76">
        <v>230.04</v>
      </c>
      <c r="P143" s="76">
        <f t="shared" si="2"/>
        <v>6.1774908711528429</v>
      </c>
    </row>
    <row r="144" spans="2:16" x14ac:dyDescent="0.25">
      <c r="B144" s="129"/>
      <c r="C144" s="134" t="s">
        <v>1041</v>
      </c>
      <c r="D144" s="76" t="s">
        <v>792</v>
      </c>
      <c r="E144" s="134" t="s">
        <v>1048</v>
      </c>
      <c r="F144" s="78">
        <v>15</v>
      </c>
      <c r="G144" s="5" t="s">
        <v>1401</v>
      </c>
      <c r="H144" s="76">
        <v>0.60499999999999998</v>
      </c>
      <c r="I144" s="76">
        <v>11</v>
      </c>
      <c r="J144" s="76" t="s">
        <v>27</v>
      </c>
      <c r="K144" s="76">
        <v>472.14</v>
      </c>
      <c r="L144" s="76">
        <v>0.67500000000000004</v>
      </c>
      <c r="M144" s="76">
        <v>9.5</v>
      </c>
      <c r="N144" s="76" t="s">
        <v>28</v>
      </c>
      <c r="O144" s="76">
        <v>411.43</v>
      </c>
      <c r="P144" s="76">
        <f t="shared" si="2"/>
        <v>1.1475585154218213</v>
      </c>
    </row>
    <row r="145" spans="2:16" x14ac:dyDescent="0.25">
      <c r="B145" s="129"/>
      <c r="C145" s="134"/>
      <c r="D145" s="76" t="s">
        <v>792</v>
      </c>
      <c r="E145" s="134"/>
      <c r="F145" s="78">
        <v>15</v>
      </c>
      <c r="G145" s="5" t="s">
        <v>1402</v>
      </c>
      <c r="H145" s="76">
        <v>0.64500000000000002</v>
      </c>
      <c r="I145" s="76">
        <v>14</v>
      </c>
      <c r="J145" s="76" t="s">
        <v>27</v>
      </c>
      <c r="K145" s="76">
        <v>598.65</v>
      </c>
      <c r="L145" s="76">
        <v>0.54500000000000004</v>
      </c>
      <c r="M145" s="76">
        <v>9</v>
      </c>
      <c r="N145" s="76" t="s">
        <v>28</v>
      </c>
      <c r="O145" s="76">
        <v>375.34</v>
      </c>
      <c r="P145" s="76">
        <f t="shared" si="2"/>
        <v>1.5949539084563329</v>
      </c>
    </row>
    <row r="146" spans="2:16" x14ac:dyDescent="0.25">
      <c r="B146" s="129"/>
      <c r="C146" s="134"/>
      <c r="D146" s="76" t="s">
        <v>792</v>
      </c>
      <c r="E146" s="134"/>
      <c r="F146" s="78">
        <v>15</v>
      </c>
      <c r="G146" s="5" t="s">
        <v>1403</v>
      </c>
      <c r="H146" s="76">
        <v>0.64</v>
      </c>
      <c r="I146" s="76">
        <v>22</v>
      </c>
      <c r="J146" s="76" t="s">
        <v>27</v>
      </c>
      <c r="K146" s="76">
        <v>929.94</v>
      </c>
      <c r="L146" s="76">
        <v>0.40500000000000003</v>
      </c>
      <c r="M146" s="76">
        <v>9</v>
      </c>
      <c r="N146" s="76" t="s">
        <v>28</v>
      </c>
      <c r="O146" s="76">
        <v>383.91</v>
      </c>
      <c r="P146" s="76">
        <f t="shared" si="2"/>
        <v>2.4222864733922012</v>
      </c>
    </row>
    <row r="147" spans="2:16" x14ac:dyDescent="0.25">
      <c r="B147" s="129"/>
      <c r="C147" s="134"/>
      <c r="D147" s="76" t="s">
        <v>1474</v>
      </c>
      <c r="E147" s="134"/>
      <c r="F147" s="78">
        <v>15</v>
      </c>
      <c r="G147" s="5" t="s">
        <v>1403</v>
      </c>
      <c r="H147" s="76">
        <v>0.37</v>
      </c>
      <c r="I147" s="76">
        <v>35</v>
      </c>
      <c r="J147" s="76" t="s">
        <v>27</v>
      </c>
      <c r="K147" s="76">
        <v>1277.75</v>
      </c>
      <c r="L147" s="76">
        <v>0.44</v>
      </c>
      <c r="M147" s="76">
        <v>9</v>
      </c>
      <c r="N147" s="76" t="s">
        <v>28</v>
      </c>
      <c r="O147" s="76">
        <v>226</v>
      </c>
      <c r="P147" s="76">
        <f t="shared" si="2"/>
        <v>5.653761061946903</v>
      </c>
    </row>
    <row r="148" spans="2:16" x14ac:dyDescent="0.25">
      <c r="B148" s="129"/>
      <c r="C148" s="134" t="s">
        <v>1042</v>
      </c>
      <c r="D148" s="76" t="s">
        <v>792</v>
      </c>
      <c r="E148" s="134" t="s">
        <v>1049</v>
      </c>
      <c r="F148" s="78">
        <v>15</v>
      </c>
      <c r="G148" s="5" t="s">
        <v>1404</v>
      </c>
      <c r="H148" s="76">
        <v>0.79</v>
      </c>
      <c r="I148" s="76">
        <v>11</v>
      </c>
      <c r="J148" s="76" t="s">
        <v>27</v>
      </c>
      <c r="K148" s="76">
        <v>459.06</v>
      </c>
      <c r="L148" s="76">
        <v>0.72499999999999998</v>
      </c>
      <c r="M148" s="76">
        <v>5</v>
      </c>
      <c r="N148" s="76" t="s">
        <v>28</v>
      </c>
      <c r="O148" s="76">
        <v>224.94</v>
      </c>
      <c r="P148" s="76">
        <f t="shared" si="2"/>
        <v>2.0408108829021074</v>
      </c>
    </row>
    <row r="149" spans="2:16" x14ac:dyDescent="0.25">
      <c r="B149" s="129"/>
      <c r="C149" s="134"/>
      <c r="D149" s="76" t="s">
        <v>792</v>
      </c>
      <c r="E149" s="134"/>
      <c r="F149" s="78">
        <v>15</v>
      </c>
      <c r="G149" s="5" t="s">
        <v>1405</v>
      </c>
      <c r="H149" s="76">
        <v>0.71</v>
      </c>
      <c r="I149" s="76">
        <v>20</v>
      </c>
      <c r="J149" s="76" t="s">
        <v>27</v>
      </c>
      <c r="K149" s="76">
        <v>825.51</v>
      </c>
      <c r="L149" s="76">
        <v>0.57999999999999996</v>
      </c>
      <c r="M149" s="76">
        <v>8.5</v>
      </c>
      <c r="N149" s="76" t="s">
        <v>28</v>
      </c>
      <c r="O149" s="76">
        <v>355.55</v>
      </c>
      <c r="P149" s="76">
        <f t="shared" si="2"/>
        <v>2.3217831528617632</v>
      </c>
    </row>
    <row r="150" spans="2:16" x14ac:dyDescent="0.25">
      <c r="B150" s="129"/>
      <c r="C150" s="134"/>
      <c r="D150" s="76" t="s">
        <v>1474</v>
      </c>
      <c r="E150" s="134"/>
      <c r="F150" s="78">
        <v>15</v>
      </c>
      <c r="G150" s="5" t="s">
        <v>1406</v>
      </c>
      <c r="H150" s="76">
        <v>0.26</v>
      </c>
      <c r="I150" s="76">
        <v>26</v>
      </c>
      <c r="J150" s="76" t="s">
        <v>27</v>
      </c>
      <c r="K150" s="76">
        <v>820.15</v>
      </c>
      <c r="L150" s="76">
        <v>0.55000000000000004</v>
      </c>
      <c r="M150" s="76">
        <v>8.5</v>
      </c>
      <c r="N150" s="76" t="s">
        <v>28</v>
      </c>
      <c r="O150" s="76">
        <v>208.09</v>
      </c>
      <c r="P150" s="76">
        <f t="shared" si="2"/>
        <v>3.9413234658080638</v>
      </c>
    </row>
    <row r="151" spans="2:16" x14ac:dyDescent="0.25">
      <c r="B151" s="129"/>
      <c r="C151" s="134"/>
      <c r="D151" s="76" t="s">
        <v>1474</v>
      </c>
      <c r="E151" s="134"/>
      <c r="F151" s="78">
        <v>15</v>
      </c>
      <c r="G151" s="5" t="s">
        <v>1407</v>
      </c>
      <c r="H151" s="76">
        <v>0.47499999999999998</v>
      </c>
      <c r="I151" s="76">
        <v>13</v>
      </c>
      <c r="J151" s="76" t="s">
        <v>27</v>
      </c>
      <c r="K151" s="76">
        <v>319.19</v>
      </c>
      <c r="L151" s="76">
        <v>0.41499999999999998</v>
      </c>
      <c r="M151" s="76">
        <v>5</v>
      </c>
      <c r="N151" s="76" t="s">
        <v>28</v>
      </c>
      <c r="O151" s="76">
        <v>123.95</v>
      </c>
      <c r="P151" s="76">
        <f t="shared" si="2"/>
        <v>2.5751512706736586</v>
      </c>
    </row>
    <row r="152" spans="2:16" x14ac:dyDescent="0.25">
      <c r="B152" s="129"/>
      <c r="C152" s="134" t="s">
        <v>1043</v>
      </c>
      <c r="D152" s="76" t="s">
        <v>792</v>
      </c>
      <c r="E152" s="134" t="s">
        <v>1050</v>
      </c>
      <c r="F152" s="78">
        <v>15</v>
      </c>
      <c r="G152" s="5" t="s">
        <v>1408</v>
      </c>
      <c r="H152" s="76">
        <v>0.48499999999999999</v>
      </c>
      <c r="I152" s="76">
        <v>10</v>
      </c>
      <c r="J152" s="76" t="s">
        <v>27</v>
      </c>
      <c r="K152" s="76">
        <v>416.6</v>
      </c>
      <c r="L152" s="76">
        <v>0.49</v>
      </c>
      <c r="M152" s="76">
        <v>9.5</v>
      </c>
      <c r="N152" s="76" t="s">
        <v>28</v>
      </c>
      <c r="O152" s="76">
        <v>399.59</v>
      </c>
      <c r="P152" s="76">
        <f t="shared" si="2"/>
        <v>1.0425686328486701</v>
      </c>
    </row>
    <row r="153" spans="2:16" x14ac:dyDescent="0.25">
      <c r="B153" s="129"/>
      <c r="C153" s="134"/>
      <c r="D153" s="76" t="s">
        <v>1474</v>
      </c>
      <c r="E153" s="134"/>
      <c r="F153" s="78">
        <v>15</v>
      </c>
      <c r="G153" s="5" t="s">
        <v>1409</v>
      </c>
      <c r="H153" s="76">
        <v>0.31</v>
      </c>
      <c r="I153" s="76">
        <v>16</v>
      </c>
      <c r="J153" s="76" t="s">
        <v>27</v>
      </c>
      <c r="K153" s="76">
        <v>423.1</v>
      </c>
      <c r="L153" s="76">
        <v>0.375</v>
      </c>
      <c r="M153" s="76">
        <v>9.5</v>
      </c>
      <c r="N153" s="76" t="s">
        <v>28</v>
      </c>
      <c r="O153" s="76">
        <v>237.46</v>
      </c>
      <c r="P153" s="76">
        <f t="shared" si="2"/>
        <v>1.7817737724248295</v>
      </c>
    </row>
    <row r="154" spans="2:16" x14ac:dyDescent="0.25">
      <c r="B154" s="129"/>
      <c r="C154" s="134"/>
      <c r="D154" s="76" t="s">
        <v>1474</v>
      </c>
      <c r="E154" s="134"/>
      <c r="F154" s="78">
        <v>15</v>
      </c>
      <c r="G154" s="5" t="s">
        <v>1410</v>
      </c>
      <c r="H154" s="76">
        <v>0.32</v>
      </c>
      <c r="I154" s="76">
        <v>15</v>
      </c>
      <c r="J154" s="76" t="s">
        <v>27</v>
      </c>
      <c r="K154" s="76">
        <v>390.39</v>
      </c>
      <c r="L154" s="76">
        <v>0.28499999999999998</v>
      </c>
      <c r="M154" s="76">
        <v>9.5</v>
      </c>
      <c r="N154" s="76" t="s">
        <v>28</v>
      </c>
      <c r="O154" s="76">
        <v>240.38</v>
      </c>
      <c r="P154" s="76">
        <f t="shared" si="2"/>
        <v>1.6240535818287711</v>
      </c>
    </row>
  </sheetData>
  <mergeCells count="84">
    <mergeCell ref="B101:B154"/>
    <mergeCell ref="C101:P101"/>
    <mergeCell ref="C102:C103"/>
    <mergeCell ref="D102:D103"/>
    <mergeCell ref="E102:E103"/>
    <mergeCell ref="F102:F103"/>
    <mergeCell ref="G102:G103"/>
    <mergeCell ref="H102:K102"/>
    <mergeCell ref="L102:O102"/>
    <mergeCell ref="P102:P103"/>
    <mergeCell ref="C132:C134"/>
    <mergeCell ref="E132:E134"/>
    <mergeCell ref="C135:C138"/>
    <mergeCell ref="E135:E138"/>
    <mergeCell ref="C139:C142"/>
    <mergeCell ref="E139:E142"/>
    <mergeCell ref="E87:E88"/>
    <mergeCell ref="E89:E90"/>
    <mergeCell ref="E91:E93"/>
    <mergeCell ref="E95:E96"/>
    <mergeCell ref="E98:E99"/>
    <mergeCell ref="E14:E15"/>
    <mergeCell ref="E20:E22"/>
    <mergeCell ref="E25:E28"/>
    <mergeCell ref="E85:E86"/>
    <mergeCell ref="E54:E55"/>
    <mergeCell ref="E56:E61"/>
    <mergeCell ref="E62:E64"/>
    <mergeCell ref="E65:E73"/>
    <mergeCell ref="E74:E77"/>
    <mergeCell ref="E79:E83"/>
    <mergeCell ref="C87:C88"/>
    <mergeCell ref="C85:C86"/>
    <mergeCell ref="C79:C83"/>
    <mergeCell ref="C74:C77"/>
    <mergeCell ref="C65:C73"/>
    <mergeCell ref="H3:K3"/>
    <mergeCell ref="L3:O3"/>
    <mergeCell ref="P3:P4"/>
    <mergeCell ref="C62:C64"/>
    <mergeCell ref="C56:C61"/>
    <mergeCell ref="C50:C52"/>
    <mergeCell ref="C54:C55"/>
    <mergeCell ref="C46:C48"/>
    <mergeCell ref="E29:E34"/>
    <mergeCell ref="E40:E42"/>
    <mergeCell ref="E43:E45"/>
    <mergeCell ref="E46:E48"/>
    <mergeCell ref="E50:E52"/>
    <mergeCell ref="E5:E6"/>
    <mergeCell ref="E9:E12"/>
    <mergeCell ref="C29:C34"/>
    <mergeCell ref="B2:B99"/>
    <mergeCell ref="C91:C93"/>
    <mergeCell ref="C95:C96"/>
    <mergeCell ref="C98:C99"/>
    <mergeCell ref="C89:C90"/>
    <mergeCell ref="C5:C6"/>
    <mergeCell ref="C9:C12"/>
    <mergeCell ref="C14:C15"/>
    <mergeCell ref="C20:C22"/>
    <mergeCell ref="C2:P2"/>
    <mergeCell ref="C3:C4"/>
    <mergeCell ref="D3:D4"/>
    <mergeCell ref="E3:E4"/>
    <mergeCell ref="F3:F4"/>
    <mergeCell ref="G3:G4"/>
    <mergeCell ref="C25:C28"/>
    <mergeCell ref="C43:C45"/>
    <mergeCell ref="C40:C42"/>
    <mergeCell ref="C148:C151"/>
    <mergeCell ref="E148:E151"/>
    <mergeCell ref="C152:C154"/>
    <mergeCell ref="E152:E154"/>
    <mergeCell ref="C104:C107"/>
    <mergeCell ref="E104:E107"/>
    <mergeCell ref="C108:C109"/>
    <mergeCell ref="E108:E109"/>
    <mergeCell ref="C111:C119"/>
    <mergeCell ref="E111:E119"/>
    <mergeCell ref="C120:C129"/>
    <mergeCell ref="E120:E129"/>
    <mergeCell ref="C144:C147"/>
    <mergeCell ref="E144:E14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8"/>
  <sheetViews>
    <sheetView topLeftCell="A34" zoomScale="130" zoomScaleNormal="130" workbookViewId="0">
      <selection activeCell="G44" sqref="G44"/>
    </sheetView>
  </sheetViews>
  <sheetFormatPr baseColWidth="10" defaultRowHeight="15" x14ac:dyDescent="0.25"/>
  <cols>
    <col min="1" max="2" width="3.7109375" style="1" customWidth="1"/>
    <col min="3" max="3" width="11.42578125" style="1"/>
    <col min="4" max="4" width="12.140625" style="73" bestFit="1" customWidth="1"/>
    <col min="5" max="5" width="8.7109375" style="1" customWidth="1"/>
    <col min="6" max="6" width="5.140625" style="74" customWidth="1"/>
    <col min="7" max="7" width="20.7109375" style="73" bestFit="1" customWidth="1"/>
    <col min="8" max="8" width="9.42578125" style="73" bestFit="1" customWidth="1"/>
    <col min="9" max="9" width="7.85546875" style="73" bestFit="1" customWidth="1"/>
    <col min="10" max="10" width="7.7109375" style="73" bestFit="1" customWidth="1"/>
    <col min="11" max="11" width="9.28515625" style="73" bestFit="1" customWidth="1"/>
    <col min="12" max="12" width="9.42578125" style="73" bestFit="1" customWidth="1"/>
    <col min="13" max="13" width="7.42578125" style="73" bestFit="1" customWidth="1"/>
    <col min="14" max="14" width="7.7109375" style="73" bestFit="1" customWidth="1"/>
    <col min="15" max="15" width="7.5703125" style="73" bestFit="1" customWidth="1"/>
    <col min="16" max="16" width="8.7109375" style="73" customWidth="1"/>
    <col min="17" max="16384" width="11.42578125" style="73"/>
  </cols>
  <sheetData>
    <row r="2" spans="2:16" ht="15" customHeight="1" x14ac:dyDescent="0.25">
      <c r="B2" s="129" t="s">
        <v>848</v>
      </c>
      <c r="C2" s="131" t="s">
        <v>1054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129"/>
      <c r="C3" s="132" t="s">
        <v>15</v>
      </c>
      <c r="D3" s="132" t="s">
        <v>17</v>
      </c>
      <c r="E3" s="132" t="s">
        <v>19</v>
      </c>
      <c r="F3" s="132" t="s">
        <v>16</v>
      </c>
      <c r="G3" s="132" t="s">
        <v>0</v>
      </c>
      <c r="H3" s="132" t="s">
        <v>14</v>
      </c>
      <c r="I3" s="132"/>
      <c r="J3" s="132"/>
      <c r="K3" s="132"/>
      <c r="L3" s="132" t="s">
        <v>13</v>
      </c>
      <c r="M3" s="132"/>
      <c r="N3" s="132"/>
      <c r="O3" s="132"/>
      <c r="P3" s="132" t="s">
        <v>18</v>
      </c>
    </row>
    <row r="4" spans="2:16" x14ac:dyDescent="0.25">
      <c r="B4" s="129"/>
      <c r="C4" s="132"/>
      <c r="D4" s="132"/>
      <c r="E4" s="132"/>
      <c r="F4" s="132"/>
      <c r="G4" s="132"/>
      <c r="H4" s="71" t="s">
        <v>21</v>
      </c>
      <c r="I4" s="71" t="s">
        <v>22</v>
      </c>
      <c r="J4" s="71" t="s">
        <v>23</v>
      </c>
      <c r="K4" s="71" t="s">
        <v>24</v>
      </c>
      <c r="L4" s="71" t="s">
        <v>21</v>
      </c>
      <c r="M4" s="71" t="s">
        <v>22</v>
      </c>
      <c r="N4" s="71" t="s">
        <v>23</v>
      </c>
      <c r="O4" s="71" t="s">
        <v>25</v>
      </c>
      <c r="P4" s="132"/>
    </row>
    <row r="5" spans="2:16" x14ac:dyDescent="0.25">
      <c r="B5" s="129"/>
      <c r="C5" s="134" t="s">
        <v>1055</v>
      </c>
      <c r="D5" s="113" t="s">
        <v>1056</v>
      </c>
      <c r="E5" s="134" t="s">
        <v>1083</v>
      </c>
      <c r="F5" s="72">
        <v>9</v>
      </c>
      <c r="G5" s="112" t="s">
        <v>1108</v>
      </c>
      <c r="H5" s="76">
        <v>0.223412</v>
      </c>
      <c r="I5" s="76">
        <v>2.7343999999999999</v>
      </c>
      <c r="J5" s="76" t="s">
        <v>27</v>
      </c>
      <c r="K5" s="76">
        <v>4458.2</v>
      </c>
      <c r="L5" s="76">
        <v>0.287748</v>
      </c>
      <c r="M5" s="76">
        <v>1.3251999999999999</v>
      </c>
      <c r="N5" s="76" t="s">
        <v>28</v>
      </c>
      <c r="O5" s="76">
        <v>2222.5</v>
      </c>
      <c r="P5" s="76">
        <f>K5/O5</f>
        <v>2.005939257592801</v>
      </c>
    </row>
    <row r="6" spans="2:16" x14ac:dyDescent="0.25">
      <c r="B6" s="129"/>
      <c r="C6" s="134"/>
      <c r="D6" s="113" t="s">
        <v>1057</v>
      </c>
      <c r="E6" s="134"/>
      <c r="F6" s="72">
        <v>10</v>
      </c>
      <c r="G6" s="112" t="s">
        <v>1109</v>
      </c>
      <c r="H6" s="76">
        <v>0.23418900000000001</v>
      </c>
      <c r="I6" s="76">
        <v>2.8969</v>
      </c>
      <c r="J6" s="76" t="s">
        <v>27</v>
      </c>
      <c r="K6" s="76">
        <v>3967.6</v>
      </c>
      <c r="L6" s="76">
        <v>0.346854</v>
      </c>
      <c r="M6" s="76">
        <v>1.3517999999999999</v>
      </c>
      <c r="N6" s="76" t="s">
        <v>28</v>
      </c>
      <c r="O6" s="76">
        <v>1172.5</v>
      </c>
      <c r="P6" s="76">
        <f t="shared" ref="P6:P58" si="0">K6/O6</f>
        <v>3.3838805970149255</v>
      </c>
    </row>
    <row r="7" spans="2:16" x14ac:dyDescent="0.25">
      <c r="B7" s="129"/>
      <c r="C7" s="134"/>
      <c r="D7" s="77" t="s">
        <v>1056</v>
      </c>
      <c r="E7" s="134"/>
      <c r="F7" s="72">
        <v>9</v>
      </c>
      <c r="G7" s="5" t="s">
        <v>1110</v>
      </c>
      <c r="H7" s="76">
        <v>0.163276</v>
      </c>
      <c r="I7" s="76">
        <v>5.5579999999999998</v>
      </c>
      <c r="J7" s="76" t="s">
        <v>27</v>
      </c>
      <c r="K7" s="76">
        <v>8545.6</v>
      </c>
      <c r="L7" s="76">
        <v>0.26436799999999999</v>
      </c>
      <c r="M7" s="76">
        <v>1.7272000000000001</v>
      </c>
      <c r="N7" s="76" t="s">
        <v>28</v>
      </c>
      <c r="O7" s="76">
        <v>2862.3</v>
      </c>
      <c r="P7" s="76">
        <f t="shared" si="0"/>
        <v>2.9855710442651016</v>
      </c>
    </row>
    <row r="8" spans="2:16" x14ac:dyDescent="0.25">
      <c r="B8" s="129"/>
      <c r="C8" s="134"/>
      <c r="D8" s="77" t="s">
        <v>1056</v>
      </c>
      <c r="E8" s="134"/>
      <c r="F8" s="72">
        <v>9</v>
      </c>
      <c r="G8" s="5" t="s">
        <v>1111</v>
      </c>
      <c r="H8" s="76">
        <v>9.6569000000000002E-2</v>
      </c>
      <c r="I8" s="76">
        <v>13.711499999999999</v>
      </c>
      <c r="J8" s="76" t="s">
        <v>27</v>
      </c>
      <c r="K8" s="76">
        <v>17587.099999999999</v>
      </c>
      <c r="L8" s="76">
        <v>0.30801499999999998</v>
      </c>
      <c r="M8" s="76">
        <v>1.0690999999999999</v>
      </c>
      <c r="N8" s="76" t="s">
        <v>28</v>
      </c>
      <c r="O8" s="76">
        <v>1784.9</v>
      </c>
      <c r="P8" s="76">
        <f t="shared" si="0"/>
        <v>9.8532690907053606</v>
      </c>
    </row>
    <row r="9" spans="2:16" x14ac:dyDescent="0.25">
      <c r="B9" s="129"/>
      <c r="C9" s="134" t="s">
        <v>1058</v>
      </c>
      <c r="D9" s="77" t="s">
        <v>1059</v>
      </c>
      <c r="E9" s="134" t="s">
        <v>1084</v>
      </c>
      <c r="F9" s="72">
        <v>11</v>
      </c>
      <c r="G9" s="5" t="s">
        <v>1112</v>
      </c>
      <c r="H9" s="76">
        <v>0.19483500000000001</v>
      </c>
      <c r="I9" s="76">
        <v>2.7879999999999998</v>
      </c>
      <c r="J9" s="76" t="s">
        <v>27</v>
      </c>
      <c r="K9" s="76">
        <v>6073.6</v>
      </c>
      <c r="L9" s="76">
        <v>0.45700299999999999</v>
      </c>
      <c r="M9" s="76">
        <v>0.3589</v>
      </c>
      <c r="N9" s="76" t="s">
        <v>30</v>
      </c>
      <c r="O9" s="76">
        <v>356.1</v>
      </c>
      <c r="P9" s="76">
        <f t="shared" si="0"/>
        <v>17.055883178882336</v>
      </c>
    </row>
    <row r="10" spans="2:16" x14ac:dyDescent="0.25">
      <c r="B10" s="129"/>
      <c r="C10" s="134"/>
      <c r="D10" s="77" t="s">
        <v>1059</v>
      </c>
      <c r="E10" s="134"/>
      <c r="F10" s="72">
        <v>9</v>
      </c>
      <c r="G10" s="5" t="s">
        <v>1113</v>
      </c>
      <c r="H10" s="76">
        <v>0.16270100000000001</v>
      </c>
      <c r="I10" s="76">
        <v>3.7530999999999999</v>
      </c>
      <c r="J10" s="76" t="s">
        <v>27</v>
      </c>
      <c r="K10" s="76">
        <v>8598.9</v>
      </c>
      <c r="L10" s="76">
        <v>0.41073199999999999</v>
      </c>
      <c r="M10" s="76">
        <v>0.50549999999999995</v>
      </c>
      <c r="N10" s="76" t="s">
        <v>28</v>
      </c>
      <c r="O10" s="76">
        <v>587.4</v>
      </c>
      <c r="P10" s="76">
        <f t="shared" si="0"/>
        <v>14.638917262512768</v>
      </c>
    </row>
    <row r="11" spans="2:16" x14ac:dyDescent="0.25">
      <c r="B11" s="129"/>
      <c r="C11" s="134" t="s">
        <v>1060</v>
      </c>
      <c r="D11" s="77" t="s">
        <v>1056</v>
      </c>
      <c r="E11" s="134" t="s">
        <v>1085</v>
      </c>
      <c r="F11" s="72">
        <v>9</v>
      </c>
      <c r="G11" s="5" t="s">
        <v>1114</v>
      </c>
      <c r="H11" s="76">
        <v>0.23174500000000001</v>
      </c>
      <c r="I11" s="76">
        <v>2.4860000000000002</v>
      </c>
      <c r="J11" s="76" t="s">
        <v>27</v>
      </c>
      <c r="K11" s="76">
        <v>4073.9</v>
      </c>
      <c r="L11" s="76">
        <v>0.31933499999999998</v>
      </c>
      <c r="M11" s="76">
        <v>0.95089999999999997</v>
      </c>
      <c r="N11" s="76" t="s">
        <v>28</v>
      </c>
      <c r="O11" s="76">
        <v>1579.2</v>
      </c>
      <c r="P11" s="76">
        <f t="shared" si="0"/>
        <v>2.579723910840932</v>
      </c>
    </row>
    <row r="12" spans="2:16" x14ac:dyDescent="0.25">
      <c r="B12" s="129"/>
      <c r="C12" s="134"/>
      <c r="D12" s="77" t="s">
        <v>1057</v>
      </c>
      <c r="E12" s="134"/>
      <c r="F12" s="72">
        <v>9</v>
      </c>
      <c r="G12" s="5" t="s">
        <v>1115</v>
      </c>
      <c r="H12" s="76">
        <v>7.6240000000000002E-2</v>
      </c>
      <c r="I12" s="76">
        <v>15.1663</v>
      </c>
      <c r="J12" s="76" t="s">
        <v>27</v>
      </c>
      <c r="K12" s="76">
        <v>21913.9</v>
      </c>
      <c r="L12" s="76">
        <v>0.30435600000000002</v>
      </c>
      <c r="M12" s="76">
        <v>1.7698</v>
      </c>
      <c r="N12" s="76" t="s">
        <v>28</v>
      </c>
      <c r="O12" s="76">
        <v>1857</v>
      </c>
      <c r="P12" s="76">
        <f t="shared" si="0"/>
        <v>11.800700053850298</v>
      </c>
    </row>
    <row r="13" spans="2:16" x14ac:dyDescent="0.25">
      <c r="B13" s="129"/>
      <c r="C13" s="134" t="s">
        <v>1061</v>
      </c>
      <c r="D13" s="77" t="s">
        <v>1057</v>
      </c>
      <c r="E13" s="134" t="s">
        <v>1086</v>
      </c>
      <c r="F13" s="72">
        <v>9</v>
      </c>
      <c r="G13" s="5" t="s">
        <v>1116</v>
      </c>
      <c r="H13" s="76">
        <v>0.229938</v>
      </c>
      <c r="I13" s="76">
        <v>2.9834000000000001</v>
      </c>
      <c r="J13" s="76" t="s">
        <v>27</v>
      </c>
      <c r="K13" s="76">
        <v>4154.3</v>
      </c>
      <c r="L13" s="76">
        <v>0.34797899999999998</v>
      </c>
      <c r="M13" s="76">
        <v>1.3436999999999999</v>
      </c>
      <c r="N13" s="76" t="s">
        <v>28</v>
      </c>
      <c r="O13" s="76">
        <v>1158.3</v>
      </c>
      <c r="P13" s="76">
        <f t="shared" si="0"/>
        <v>3.58654925321592</v>
      </c>
    </row>
    <row r="14" spans="2:16" x14ac:dyDescent="0.25">
      <c r="B14" s="129"/>
      <c r="C14" s="134"/>
      <c r="D14" s="77" t="s">
        <v>1056</v>
      </c>
      <c r="E14" s="134"/>
      <c r="F14" s="72">
        <v>9</v>
      </c>
      <c r="G14" s="5" t="s">
        <v>1117</v>
      </c>
      <c r="H14" s="76">
        <v>0.117122</v>
      </c>
      <c r="I14" s="76">
        <v>10.053000000000001</v>
      </c>
      <c r="J14" s="76" t="s">
        <v>27</v>
      </c>
      <c r="K14" s="76">
        <v>14080.5</v>
      </c>
      <c r="L14" s="76">
        <v>0.47467500000000001</v>
      </c>
      <c r="M14" s="76">
        <v>0.19359999999999999</v>
      </c>
      <c r="N14" s="76" t="s">
        <v>30</v>
      </c>
      <c r="O14" s="76">
        <v>294.10000000000002</v>
      </c>
      <c r="P14" s="76">
        <f t="shared" si="0"/>
        <v>47.876572594355657</v>
      </c>
    </row>
    <row r="15" spans="2:16" x14ac:dyDescent="0.25">
      <c r="B15" s="129"/>
      <c r="C15" s="134"/>
      <c r="D15" s="77" t="s">
        <v>1056</v>
      </c>
      <c r="E15" s="134"/>
      <c r="F15" s="72">
        <v>9</v>
      </c>
      <c r="G15" s="5" t="s">
        <v>1118</v>
      </c>
      <c r="H15" s="76">
        <v>3.4877999999999999E-2</v>
      </c>
      <c r="I15" s="76">
        <v>44.247</v>
      </c>
      <c r="J15" s="76" t="s">
        <v>27</v>
      </c>
      <c r="K15" s="76">
        <v>34283</v>
      </c>
      <c r="L15" s="76">
        <v>0.393959</v>
      </c>
      <c r="M15" s="76">
        <v>0.45950000000000002</v>
      </c>
      <c r="N15" s="76" t="s">
        <v>30</v>
      </c>
      <c r="O15" s="76">
        <v>704.3</v>
      </c>
      <c r="P15" s="76">
        <f t="shared" si="0"/>
        <v>48.676700269771409</v>
      </c>
    </row>
    <row r="16" spans="2:16" x14ac:dyDescent="0.25">
      <c r="B16" s="129"/>
      <c r="C16" s="134"/>
      <c r="D16" s="77" t="s">
        <v>1056</v>
      </c>
      <c r="E16" s="134"/>
      <c r="F16" s="72">
        <v>10</v>
      </c>
      <c r="G16" s="5" t="s">
        <v>1119</v>
      </c>
      <c r="H16" s="76">
        <v>3.0539E-2</v>
      </c>
      <c r="I16" s="76">
        <v>49.192599999999999</v>
      </c>
      <c r="J16" s="76" t="s">
        <v>27</v>
      </c>
      <c r="K16" s="76">
        <v>35930.9</v>
      </c>
      <c r="L16" s="76">
        <v>0.33662199999999998</v>
      </c>
      <c r="M16" s="76">
        <v>0.79900000000000004</v>
      </c>
      <c r="N16" s="76" t="s">
        <v>28</v>
      </c>
      <c r="O16" s="76">
        <v>1309.8</v>
      </c>
      <c r="P16" s="76">
        <f t="shared" si="0"/>
        <v>27.432356084898458</v>
      </c>
    </row>
    <row r="17" spans="2:16" x14ac:dyDescent="0.25">
      <c r="B17" s="129"/>
      <c r="C17" s="134"/>
      <c r="D17" s="77" t="s">
        <v>1056</v>
      </c>
      <c r="E17" s="134"/>
      <c r="F17" s="72">
        <v>11</v>
      </c>
      <c r="G17" s="5" t="s">
        <v>1120</v>
      </c>
      <c r="H17" s="76">
        <v>2.2563E-2</v>
      </c>
      <c r="I17" s="76">
        <v>60.719700000000003</v>
      </c>
      <c r="J17" s="76" t="s">
        <v>27</v>
      </c>
      <c r="K17" s="76">
        <v>39169.4</v>
      </c>
      <c r="L17" s="76">
        <v>0.289522</v>
      </c>
      <c r="M17" s="76">
        <v>1.2988</v>
      </c>
      <c r="N17" s="76" t="s">
        <v>28</v>
      </c>
      <c r="O17" s="76">
        <v>2180.3000000000002</v>
      </c>
      <c r="P17" s="76">
        <f t="shared" si="0"/>
        <v>17.965142411594734</v>
      </c>
    </row>
    <row r="18" spans="2:16" x14ac:dyDescent="0.25">
      <c r="B18" s="129"/>
      <c r="C18" s="134"/>
      <c r="D18" s="77" t="s">
        <v>1057</v>
      </c>
      <c r="E18" s="134"/>
      <c r="F18" s="72">
        <v>10</v>
      </c>
      <c r="G18" s="5" t="s">
        <v>1121</v>
      </c>
      <c r="H18" s="76">
        <v>9.8969999999999995E-3</v>
      </c>
      <c r="I18" s="76">
        <v>92.131699999999995</v>
      </c>
      <c r="J18" s="76" t="s">
        <v>27</v>
      </c>
      <c r="K18" s="76">
        <v>44922.5</v>
      </c>
      <c r="L18" s="76">
        <v>0.35960999999999999</v>
      </c>
      <c r="M18" s="76">
        <v>1.2478</v>
      </c>
      <c r="N18" s="76" t="s">
        <v>28</v>
      </c>
      <c r="O18" s="76">
        <v>1021.3</v>
      </c>
      <c r="P18" s="76">
        <f t="shared" si="0"/>
        <v>43.985606579849211</v>
      </c>
    </row>
    <row r="19" spans="2:16" x14ac:dyDescent="0.25">
      <c r="B19" s="129"/>
      <c r="C19" s="72" t="s">
        <v>1062</v>
      </c>
      <c r="D19" s="77" t="s">
        <v>1056</v>
      </c>
      <c r="E19" s="72" t="s">
        <v>1087</v>
      </c>
      <c r="F19" s="72">
        <v>9</v>
      </c>
      <c r="G19" s="5" t="s">
        <v>1122</v>
      </c>
      <c r="H19" s="76">
        <v>0.23219300000000001</v>
      </c>
      <c r="I19" s="76">
        <v>2.4744999999999999</v>
      </c>
      <c r="J19" s="76" t="s">
        <v>27</v>
      </c>
      <c r="K19" s="76">
        <v>4054.2</v>
      </c>
      <c r="L19" s="76">
        <v>0.30840200000000001</v>
      </c>
      <c r="M19" s="76">
        <v>1.0648</v>
      </c>
      <c r="N19" s="76" t="s">
        <v>28</v>
      </c>
      <c r="O19" s="76">
        <v>1777.5</v>
      </c>
      <c r="P19" s="76">
        <f t="shared" si="0"/>
        <v>2.2808438818565402</v>
      </c>
    </row>
    <row r="20" spans="2:16" x14ac:dyDescent="0.25">
      <c r="B20" s="129"/>
      <c r="C20" s="72" t="s">
        <v>1063</v>
      </c>
      <c r="D20" s="77" t="s">
        <v>1056</v>
      </c>
      <c r="E20" s="72" t="s">
        <v>1088</v>
      </c>
      <c r="F20" s="72">
        <v>9</v>
      </c>
      <c r="G20" s="5" t="s">
        <v>1123</v>
      </c>
      <c r="H20" s="76">
        <v>0.17425499999999999</v>
      </c>
      <c r="I20" s="76">
        <v>4.8780999999999999</v>
      </c>
      <c r="J20" s="76" t="s">
        <v>27</v>
      </c>
      <c r="K20" s="76">
        <v>7588.4</v>
      </c>
      <c r="L20" s="76">
        <v>0.33935700000000002</v>
      </c>
      <c r="M20" s="76">
        <v>0.77890000000000004</v>
      </c>
      <c r="N20" s="76" t="s">
        <v>28</v>
      </c>
      <c r="O20" s="76">
        <v>1271.5999999999999</v>
      </c>
      <c r="P20" s="76">
        <f t="shared" si="0"/>
        <v>5.9675998741742688</v>
      </c>
    </row>
    <row r="21" spans="2:16" x14ac:dyDescent="0.25">
      <c r="B21" s="129"/>
      <c r="C21" s="134" t="s">
        <v>1064</v>
      </c>
      <c r="D21" s="113" t="s">
        <v>1065</v>
      </c>
      <c r="E21" s="134" t="s">
        <v>1089</v>
      </c>
      <c r="F21" s="72">
        <v>9</v>
      </c>
      <c r="G21" s="112" t="s">
        <v>1124</v>
      </c>
      <c r="H21" s="76">
        <v>0.17719299999999999</v>
      </c>
      <c r="I21" s="76">
        <v>2.1314000000000002</v>
      </c>
      <c r="J21" s="76" t="s">
        <v>27</v>
      </c>
      <c r="K21" s="76">
        <v>7351</v>
      </c>
      <c r="L21" s="76">
        <v>0.18773599999999999</v>
      </c>
      <c r="M21" s="76">
        <v>1.8776999999999999</v>
      </c>
      <c r="N21" s="76" t="s">
        <v>28</v>
      </c>
      <c r="O21" s="76">
        <v>6558.5</v>
      </c>
      <c r="P21" s="76">
        <f t="shared" si="0"/>
        <v>1.120835556910879</v>
      </c>
    </row>
    <row r="22" spans="2:16" x14ac:dyDescent="0.25">
      <c r="B22" s="129"/>
      <c r="C22" s="134"/>
      <c r="D22" s="113" t="s">
        <v>1057</v>
      </c>
      <c r="E22" s="134"/>
      <c r="F22" s="72">
        <v>9</v>
      </c>
      <c r="G22" s="112" t="s">
        <v>1124</v>
      </c>
      <c r="H22" s="76">
        <v>0.263297</v>
      </c>
      <c r="I22" s="76">
        <v>2.351</v>
      </c>
      <c r="J22" s="76" t="s">
        <v>27</v>
      </c>
      <c r="K22" s="76">
        <v>2895.6</v>
      </c>
      <c r="L22" s="76">
        <v>0.29031400000000002</v>
      </c>
      <c r="M22" s="76">
        <v>1.9538</v>
      </c>
      <c r="N22" s="76" t="s">
        <v>28</v>
      </c>
      <c r="O22" s="76">
        <v>2161.6999999999998</v>
      </c>
      <c r="P22" s="76">
        <f t="shared" si="0"/>
        <v>1.3395013184068094</v>
      </c>
    </row>
    <row r="23" spans="2:16" x14ac:dyDescent="0.25">
      <c r="B23" s="129"/>
      <c r="C23" s="134"/>
      <c r="D23" s="77" t="s">
        <v>866</v>
      </c>
      <c r="E23" s="134"/>
      <c r="F23" s="72">
        <v>11</v>
      </c>
      <c r="G23" s="5" t="s">
        <v>1125</v>
      </c>
      <c r="H23" s="76">
        <v>0.444884</v>
      </c>
      <c r="I23" s="76">
        <v>2.5055000000000001</v>
      </c>
      <c r="J23" s="76" t="s">
        <v>27</v>
      </c>
      <c r="K23" s="76">
        <v>406</v>
      </c>
      <c r="L23" s="76">
        <v>0.50331800000000004</v>
      </c>
      <c r="M23" s="76">
        <v>1.7265999999999999</v>
      </c>
      <c r="N23" s="76" t="s">
        <v>28</v>
      </c>
      <c r="O23" s="76">
        <v>215.7</v>
      </c>
      <c r="P23" s="76">
        <f t="shared" si="0"/>
        <v>1.8822438572090867</v>
      </c>
    </row>
    <row r="24" spans="2:16" x14ac:dyDescent="0.25">
      <c r="B24" s="129"/>
      <c r="C24" s="72" t="s">
        <v>1066</v>
      </c>
      <c r="D24" s="77" t="s">
        <v>1057</v>
      </c>
      <c r="E24" s="72" t="s">
        <v>1090</v>
      </c>
      <c r="F24" s="72">
        <v>9</v>
      </c>
      <c r="G24" s="5" t="s">
        <v>1126</v>
      </c>
      <c r="H24" s="76">
        <v>0.12289799999999999</v>
      </c>
      <c r="I24" s="76">
        <v>7.8476999999999997</v>
      </c>
      <c r="J24" s="76" t="s">
        <v>27</v>
      </c>
      <c r="K24" s="76">
        <v>13227.4</v>
      </c>
      <c r="L24" s="76">
        <v>0.31731500000000001</v>
      </c>
      <c r="M24" s="76">
        <v>1.6161000000000001</v>
      </c>
      <c r="N24" s="76" t="s">
        <v>28</v>
      </c>
      <c r="O24" s="76">
        <v>1614</v>
      </c>
      <c r="P24" s="76">
        <f t="shared" si="0"/>
        <v>8.1954151177199499</v>
      </c>
    </row>
    <row r="25" spans="2:16" x14ac:dyDescent="0.25">
      <c r="B25" s="129"/>
      <c r="C25" s="72" t="s">
        <v>313</v>
      </c>
      <c r="D25" s="77" t="s">
        <v>1065</v>
      </c>
      <c r="E25" s="72" t="s">
        <v>1091</v>
      </c>
      <c r="F25" s="72">
        <v>9</v>
      </c>
      <c r="G25" s="5" t="s">
        <v>1127</v>
      </c>
      <c r="H25" s="76">
        <v>2.792E-2</v>
      </c>
      <c r="I25" s="76">
        <v>33.078600000000002</v>
      </c>
      <c r="J25" s="76" t="s">
        <v>27</v>
      </c>
      <c r="K25" s="76">
        <v>36963.599999999999</v>
      </c>
      <c r="L25" s="76">
        <v>0.25885599999999998</v>
      </c>
      <c r="M25" s="76">
        <v>0.87549999999999994</v>
      </c>
      <c r="N25" s="76" t="s">
        <v>28</v>
      </c>
      <c r="O25" s="76">
        <v>3038.2</v>
      </c>
      <c r="P25" s="76">
        <f t="shared" si="0"/>
        <v>12.166282667368836</v>
      </c>
    </row>
    <row r="26" spans="2:16" x14ac:dyDescent="0.25">
      <c r="B26" s="129"/>
      <c r="C26" s="72" t="s">
        <v>1067</v>
      </c>
      <c r="D26" s="77" t="s">
        <v>1057</v>
      </c>
      <c r="E26" s="72" t="s">
        <v>1092</v>
      </c>
      <c r="F26" s="72">
        <v>10</v>
      </c>
      <c r="G26" s="5" t="s">
        <v>1128</v>
      </c>
      <c r="H26" s="76">
        <v>0.12598300000000001</v>
      </c>
      <c r="I26" s="76">
        <v>7.5791000000000004</v>
      </c>
      <c r="J26" s="76" t="s">
        <v>27</v>
      </c>
      <c r="K26" s="76">
        <v>12793.2</v>
      </c>
      <c r="L26" s="76">
        <v>0.31447700000000001</v>
      </c>
      <c r="M26" s="76">
        <v>1.6478999999999999</v>
      </c>
      <c r="N26" s="76" t="s">
        <v>28</v>
      </c>
      <c r="O26" s="76">
        <v>1664.4</v>
      </c>
      <c r="P26" s="76">
        <f t="shared" si="0"/>
        <v>7.6863734679163667</v>
      </c>
    </row>
    <row r="27" spans="2:16" x14ac:dyDescent="0.25">
      <c r="B27" s="129"/>
      <c r="C27" s="72" t="s">
        <v>1068</v>
      </c>
      <c r="D27" s="77" t="s">
        <v>866</v>
      </c>
      <c r="E27" s="72" t="s">
        <v>1093</v>
      </c>
      <c r="F27" s="72">
        <v>10</v>
      </c>
      <c r="G27" s="5" t="s">
        <v>1129</v>
      </c>
      <c r="H27" s="76">
        <v>0.46702300000000002</v>
      </c>
      <c r="I27" s="76">
        <v>2.2017000000000002</v>
      </c>
      <c r="J27" s="76" t="s">
        <v>27</v>
      </c>
      <c r="K27" s="76">
        <v>319.5</v>
      </c>
      <c r="L27" s="76">
        <v>0.53366400000000003</v>
      </c>
      <c r="M27" s="76">
        <v>1.413</v>
      </c>
      <c r="N27" s="76" t="s">
        <v>28</v>
      </c>
      <c r="O27" s="76">
        <v>155.30000000000001</v>
      </c>
      <c r="P27" s="76">
        <f t="shared" si="0"/>
        <v>2.0573084352865418</v>
      </c>
    </row>
    <row r="28" spans="2:16" x14ac:dyDescent="0.25">
      <c r="B28" s="129"/>
      <c r="C28" s="134" t="s">
        <v>1069</v>
      </c>
      <c r="D28" s="113" t="s">
        <v>1059</v>
      </c>
      <c r="E28" s="134" t="s">
        <v>1094</v>
      </c>
      <c r="F28" s="72">
        <v>9</v>
      </c>
      <c r="G28" s="112" t="s">
        <v>1130</v>
      </c>
      <c r="H28" s="76">
        <v>0.13414999999999999</v>
      </c>
      <c r="I28" s="76">
        <v>5.1040000000000001</v>
      </c>
      <c r="J28" s="76" t="s">
        <v>27</v>
      </c>
      <c r="K28" s="76">
        <v>11711.2</v>
      </c>
      <c r="L28" s="76">
        <v>0.58363500000000001</v>
      </c>
      <c r="M28" s="76">
        <v>0.11559999999999999</v>
      </c>
      <c r="N28" s="76" t="s">
        <v>30</v>
      </c>
      <c r="O28" s="76">
        <v>90.5</v>
      </c>
      <c r="P28" s="76">
        <f t="shared" si="0"/>
        <v>129.40552486187846</v>
      </c>
    </row>
    <row r="29" spans="2:16" x14ac:dyDescent="0.25">
      <c r="B29" s="129"/>
      <c r="C29" s="134"/>
      <c r="D29" s="113" t="s">
        <v>1056</v>
      </c>
      <c r="E29" s="134"/>
      <c r="F29" s="72">
        <v>11</v>
      </c>
      <c r="G29" s="112" t="s">
        <v>1131</v>
      </c>
      <c r="H29" s="76">
        <v>0.117536</v>
      </c>
      <c r="I29" s="76">
        <v>9.9908999999999999</v>
      </c>
      <c r="J29" s="76" t="s">
        <v>27</v>
      </c>
      <c r="K29" s="76">
        <v>14017.5</v>
      </c>
      <c r="L29" s="76">
        <v>0.25307200000000002</v>
      </c>
      <c r="M29" s="76">
        <v>1.9494</v>
      </c>
      <c r="N29" s="76" t="s">
        <v>28</v>
      </c>
      <c r="O29" s="76">
        <v>3234.4</v>
      </c>
      <c r="P29" s="76">
        <f t="shared" si="0"/>
        <v>4.3338795448924063</v>
      </c>
    </row>
    <row r="30" spans="2:16" x14ac:dyDescent="0.25">
      <c r="B30" s="129"/>
      <c r="C30" s="134"/>
      <c r="D30" s="77" t="s">
        <v>1059</v>
      </c>
      <c r="E30" s="134"/>
      <c r="F30" s="72">
        <v>10</v>
      </c>
      <c r="G30" s="5" t="s">
        <v>1132</v>
      </c>
      <c r="H30" s="76">
        <v>8.0460000000000004E-2</v>
      </c>
      <c r="I30" s="76">
        <v>11.1469</v>
      </c>
      <c r="J30" s="76" t="s">
        <v>27</v>
      </c>
      <c r="K30" s="76">
        <v>20935.900000000001</v>
      </c>
      <c r="L30" s="76">
        <v>0.44625700000000001</v>
      </c>
      <c r="M30" s="76">
        <v>0.3916</v>
      </c>
      <c r="N30" s="76" t="s">
        <v>30</v>
      </c>
      <c r="O30" s="76">
        <v>400</v>
      </c>
      <c r="P30" s="76">
        <f t="shared" si="0"/>
        <v>52.339750000000002</v>
      </c>
    </row>
    <row r="31" spans="2:16" x14ac:dyDescent="0.25">
      <c r="B31" s="129"/>
      <c r="C31" s="134"/>
      <c r="D31" s="77" t="s">
        <v>1059</v>
      </c>
      <c r="E31" s="134"/>
      <c r="F31" s="72">
        <v>11</v>
      </c>
      <c r="G31" s="5" t="s">
        <v>1131</v>
      </c>
      <c r="H31" s="76">
        <v>3.9813000000000001E-2</v>
      </c>
      <c r="I31" s="76">
        <v>31.976400000000002</v>
      </c>
      <c r="J31" s="76" t="s">
        <v>27</v>
      </c>
      <c r="K31" s="76">
        <v>32500.5</v>
      </c>
      <c r="L31" s="76">
        <v>0.25070399999999998</v>
      </c>
      <c r="M31" s="76">
        <v>1.7103999999999999</v>
      </c>
      <c r="N31" s="76" t="s">
        <v>28</v>
      </c>
      <c r="O31" s="76">
        <v>3318.3</v>
      </c>
      <c r="P31" s="76">
        <f t="shared" si="0"/>
        <v>9.7943223939969251</v>
      </c>
    </row>
    <row r="32" spans="2:16" x14ac:dyDescent="0.25">
      <c r="B32" s="129"/>
      <c r="C32" s="134" t="s">
        <v>1070</v>
      </c>
      <c r="D32" s="77" t="s">
        <v>1059</v>
      </c>
      <c r="E32" s="134" t="s">
        <v>1095</v>
      </c>
      <c r="F32" s="72">
        <v>10</v>
      </c>
      <c r="G32" s="5" t="s">
        <v>1133</v>
      </c>
      <c r="H32" s="76">
        <v>0.230546</v>
      </c>
      <c r="I32" s="76">
        <v>2.0415999999999999</v>
      </c>
      <c r="J32" s="76" t="s">
        <v>27</v>
      </c>
      <c r="K32" s="76">
        <v>4127.1000000000004</v>
      </c>
      <c r="L32" s="76">
        <v>0.242865</v>
      </c>
      <c r="M32" s="76">
        <v>1.8322000000000001</v>
      </c>
      <c r="N32" s="76" t="s">
        <v>28</v>
      </c>
      <c r="O32" s="76">
        <v>3612.1</v>
      </c>
      <c r="P32" s="76">
        <f t="shared" si="0"/>
        <v>1.1425763406328731</v>
      </c>
    </row>
    <row r="33" spans="2:16" x14ac:dyDescent="0.25">
      <c r="B33" s="129"/>
      <c r="C33" s="134"/>
      <c r="D33" s="77" t="s">
        <v>1057</v>
      </c>
      <c r="E33" s="134"/>
      <c r="F33" s="72">
        <v>9</v>
      </c>
      <c r="G33" s="5" t="s">
        <v>1134</v>
      </c>
      <c r="H33" s="76">
        <v>6.9892999999999997E-2</v>
      </c>
      <c r="I33" s="76">
        <v>17.019500000000001</v>
      </c>
      <c r="J33" s="76" t="s">
        <v>27</v>
      </c>
      <c r="K33" s="76">
        <v>23471.7</v>
      </c>
      <c r="L33" s="76">
        <v>0.32158300000000001</v>
      </c>
      <c r="M33" s="76">
        <v>1.5724</v>
      </c>
      <c r="N33" s="76" t="s">
        <v>28</v>
      </c>
      <c r="O33" s="76">
        <v>1541.2</v>
      </c>
      <c r="P33" s="76">
        <f t="shared" si="0"/>
        <v>15.229496496236699</v>
      </c>
    </row>
    <row r="34" spans="2:16" x14ac:dyDescent="0.25">
      <c r="B34" s="129"/>
      <c r="C34" s="134" t="s">
        <v>1071</v>
      </c>
      <c r="D34" s="77" t="s">
        <v>1065</v>
      </c>
      <c r="E34" s="134" t="s">
        <v>1096</v>
      </c>
      <c r="F34" s="72">
        <v>9</v>
      </c>
      <c r="G34" s="5" t="s">
        <v>1135</v>
      </c>
      <c r="H34" s="76">
        <v>0.12812000000000001</v>
      </c>
      <c r="I34" s="76">
        <v>3.9708999999999999</v>
      </c>
      <c r="J34" s="76" t="s">
        <v>27</v>
      </c>
      <c r="K34" s="76">
        <v>12500.8</v>
      </c>
      <c r="L34" s="76">
        <v>0.23600199999999999</v>
      </c>
      <c r="M34" s="76">
        <v>1.1217999999999999</v>
      </c>
      <c r="N34" s="76" t="s">
        <v>28</v>
      </c>
      <c r="O34" s="76">
        <v>3890.5</v>
      </c>
      <c r="P34" s="76">
        <f t="shared" si="0"/>
        <v>3.213160262177098</v>
      </c>
    </row>
    <row r="35" spans="2:16" x14ac:dyDescent="0.25">
      <c r="B35" s="129"/>
      <c r="C35" s="134"/>
      <c r="D35" s="77" t="s">
        <v>1065</v>
      </c>
      <c r="E35" s="134"/>
      <c r="F35" s="72">
        <v>9</v>
      </c>
      <c r="G35" s="5" t="s">
        <v>1136</v>
      </c>
      <c r="H35" s="76">
        <v>0.100381</v>
      </c>
      <c r="I35" s="76">
        <v>6.1326999999999998</v>
      </c>
      <c r="J35" s="76" t="s">
        <v>27</v>
      </c>
      <c r="K35" s="76">
        <v>16876.5</v>
      </c>
      <c r="L35" s="76">
        <v>0.277308</v>
      </c>
      <c r="M35" s="76">
        <v>0.73209999999999997</v>
      </c>
      <c r="N35" s="76" t="s">
        <v>28</v>
      </c>
      <c r="O35" s="76">
        <v>2488.3000000000002</v>
      </c>
      <c r="P35" s="76">
        <f t="shared" si="0"/>
        <v>6.7823413575533493</v>
      </c>
    </row>
    <row r="36" spans="2:16" x14ac:dyDescent="0.25">
      <c r="B36" s="129"/>
      <c r="C36" s="134" t="s">
        <v>1072</v>
      </c>
      <c r="D36" s="77" t="s">
        <v>1057</v>
      </c>
      <c r="E36" s="134" t="s">
        <v>1097</v>
      </c>
      <c r="F36" s="72">
        <v>9</v>
      </c>
      <c r="G36" s="5" t="s">
        <v>1137</v>
      </c>
      <c r="H36" s="76">
        <v>0.15660299999999999</v>
      </c>
      <c r="I36" s="76">
        <v>5.5236999999999998</v>
      </c>
      <c r="J36" s="76" t="s">
        <v>27</v>
      </c>
      <c r="K36" s="76">
        <v>9185.4</v>
      </c>
      <c r="L36" s="76">
        <v>0.523671</v>
      </c>
      <c r="M36" s="76">
        <v>0.4289</v>
      </c>
      <c r="N36" s="76" t="s">
        <v>28</v>
      </c>
      <c r="O36" s="76">
        <v>173.1</v>
      </c>
      <c r="P36" s="76">
        <f t="shared" si="0"/>
        <v>53.064124783362217</v>
      </c>
    </row>
    <row r="37" spans="2:16" x14ac:dyDescent="0.25">
      <c r="B37" s="129"/>
      <c r="C37" s="134"/>
      <c r="D37" s="77" t="s">
        <v>1057</v>
      </c>
      <c r="E37" s="134"/>
      <c r="F37" s="72">
        <v>10</v>
      </c>
      <c r="G37" s="5" t="s">
        <v>1138</v>
      </c>
      <c r="H37" s="76">
        <v>0.11097899999999999</v>
      </c>
      <c r="I37" s="76">
        <v>9.0890000000000004</v>
      </c>
      <c r="J37" s="76" t="s">
        <v>27</v>
      </c>
      <c r="K37" s="76">
        <v>15048.1</v>
      </c>
      <c r="L37" s="76">
        <v>0.422765</v>
      </c>
      <c r="M37" s="76">
        <v>0.84699999999999998</v>
      </c>
      <c r="N37" s="76" t="s">
        <v>28</v>
      </c>
      <c r="O37" s="76">
        <v>515.70000000000005</v>
      </c>
      <c r="P37" s="76">
        <f t="shared" si="0"/>
        <v>29.179949583090941</v>
      </c>
    </row>
    <row r="38" spans="2:16" x14ac:dyDescent="0.25">
      <c r="B38" s="129"/>
      <c r="C38" s="134"/>
      <c r="D38" s="77" t="s">
        <v>1057</v>
      </c>
      <c r="E38" s="134"/>
      <c r="F38" s="72">
        <v>11</v>
      </c>
      <c r="G38" s="5" t="s">
        <v>1139</v>
      </c>
      <c r="H38" s="76">
        <v>4.6685999999999998E-2</v>
      </c>
      <c r="I38" s="76">
        <v>28.2225</v>
      </c>
      <c r="J38" s="76" t="s">
        <v>27</v>
      </c>
      <c r="K38" s="76">
        <v>30171.3</v>
      </c>
      <c r="L38" s="76">
        <v>0.29916399999999999</v>
      </c>
      <c r="M38" s="76">
        <v>1.8431999999999999</v>
      </c>
      <c r="N38" s="76" t="s">
        <v>28</v>
      </c>
      <c r="O38" s="76">
        <v>1964.3</v>
      </c>
      <c r="P38" s="76">
        <f t="shared" si="0"/>
        <v>15.359822837652089</v>
      </c>
    </row>
    <row r="39" spans="2:16" x14ac:dyDescent="0.25">
      <c r="B39" s="129"/>
      <c r="C39" s="134" t="s">
        <v>1073</v>
      </c>
      <c r="D39" s="113" t="s">
        <v>1065</v>
      </c>
      <c r="E39" s="134" t="s">
        <v>1098</v>
      </c>
      <c r="F39" s="72">
        <v>10</v>
      </c>
      <c r="G39" s="112" t="s">
        <v>1140</v>
      </c>
      <c r="H39" s="76">
        <v>0.168243</v>
      </c>
      <c r="I39" s="76">
        <v>2.3723000000000001</v>
      </c>
      <c r="J39" s="76" t="s">
        <v>27</v>
      </c>
      <c r="K39" s="76">
        <v>8098.4</v>
      </c>
      <c r="L39" s="76">
        <v>0.22323799999999999</v>
      </c>
      <c r="M39" s="76">
        <v>1.2890999999999999</v>
      </c>
      <c r="N39" s="76" t="s">
        <v>28</v>
      </c>
      <c r="O39" s="76">
        <v>4466.6000000000004</v>
      </c>
      <c r="P39" s="76">
        <f t="shared" si="0"/>
        <v>1.8131016880848965</v>
      </c>
    </row>
    <row r="40" spans="2:16" x14ac:dyDescent="0.25">
      <c r="B40" s="129"/>
      <c r="C40" s="134"/>
      <c r="D40" s="113" t="s">
        <v>1059</v>
      </c>
      <c r="E40" s="134"/>
      <c r="F40" s="72">
        <v>10</v>
      </c>
      <c r="G40" s="112" t="s">
        <v>1140</v>
      </c>
      <c r="H40" s="76">
        <v>0.182703</v>
      </c>
      <c r="I40" s="76">
        <v>3.1046</v>
      </c>
      <c r="J40" s="76" t="s">
        <v>27</v>
      </c>
      <c r="K40" s="76">
        <v>6925.5</v>
      </c>
      <c r="L40" s="76">
        <v>0.27186300000000002</v>
      </c>
      <c r="M40" s="76">
        <v>1.4607000000000001</v>
      </c>
      <c r="N40" s="76" t="s">
        <v>28</v>
      </c>
      <c r="O40" s="76">
        <v>2639.3</v>
      </c>
      <c r="P40" s="76">
        <f t="shared" si="0"/>
        <v>2.6239912097904745</v>
      </c>
    </row>
    <row r="41" spans="2:16" x14ac:dyDescent="0.25">
      <c r="B41" s="129"/>
      <c r="C41" s="134" t="s">
        <v>1074</v>
      </c>
      <c r="D41" s="113" t="s">
        <v>1065</v>
      </c>
      <c r="E41" s="134" t="s">
        <v>1099</v>
      </c>
      <c r="F41" s="72">
        <v>11</v>
      </c>
      <c r="G41" s="112" t="s">
        <v>1141</v>
      </c>
      <c r="H41" s="76">
        <v>0.167296</v>
      </c>
      <c r="I41" s="76">
        <v>2.3978000000000002</v>
      </c>
      <c r="J41" s="76" t="s">
        <v>27</v>
      </c>
      <c r="K41" s="76">
        <v>8181.8</v>
      </c>
      <c r="L41" s="76">
        <v>0.33538400000000002</v>
      </c>
      <c r="M41" s="76">
        <v>0.43090000000000001</v>
      </c>
      <c r="N41" s="76" t="s">
        <v>30</v>
      </c>
      <c r="O41" s="76">
        <v>1327.4</v>
      </c>
      <c r="P41" s="76">
        <f t="shared" si="0"/>
        <v>6.163778815729998</v>
      </c>
    </row>
    <row r="42" spans="2:16" x14ac:dyDescent="0.25">
      <c r="B42" s="129"/>
      <c r="C42" s="134"/>
      <c r="D42" s="113" t="s">
        <v>866</v>
      </c>
      <c r="E42" s="134"/>
      <c r="F42" s="72">
        <v>10</v>
      </c>
      <c r="G42" s="112" t="s">
        <v>1142</v>
      </c>
      <c r="H42" s="76">
        <v>0.39237</v>
      </c>
      <c r="I42" s="76">
        <v>3.4218999999999999</v>
      </c>
      <c r="J42" s="76" t="s">
        <v>27</v>
      </c>
      <c r="K42" s="76">
        <v>716.5</v>
      </c>
      <c r="L42" s="76">
        <v>0.69316299999999997</v>
      </c>
      <c r="M42" s="76">
        <v>0.37509999999999999</v>
      </c>
      <c r="N42" s="76" t="s">
        <v>30</v>
      </c>
      <c r="O42" s="76">
        <v>27.7</v>
      </c>
      <c r="P42" s="76">
        <f t="shared" si="0"/>
        <v>25.866425992779785</v>
      </c>
    </row>
    <row r="43" spans="2:16" x14ac:dyDescent="0.25">
      <c r="B43" s="129"/>
      <c r="C43" s="134"/>
      <c r="D43" s="113" t="s">
        <v>1065</v>
      </c>
      <c r="E43" s="134"/>
      <c r="F43" s="72">
        <v>10</v>
      </c>
      <c r="G43" s="112" t="s">
        <v>1142</v>
      </c>
      <c r="H43" s="76">
        <v>9.9507999999999999E-2</v>
      </c>
      <c r="I43" s="76">
        <v>6.2305999999999999</v>
      </c>
      <c r="J43" s="76" t="s">
        <v>27</v>
      </c>
      <c r="K43" s="76">
        <v>17036.7</v>
      </c>
      <c r="L43" s="76">
        <v>0.25292399999999998</v>
      </c>
      <c r="M43" s="76">
        <v>0.93359999999999999</v>
      </c>
      <c r="N43" s="76" t="s">
        <v>28</v>
      </c>
      <c r="O43" s="76">
        <v>3239.6</v>
      </c>
      <c r="P43" s="76">
        <f t="shared" si="0"/>
        <v>5.2588899864180769</v>
      </c>
    </row>
    <row r="44" spans="2:16" x14ac:dyDescent="0.25">
      <c r="B44" s="129"/>
      <c r="C44" s="134"/>
      <c r="D44" s="113" t="s">
        <v>866</v>
      </c>
      <c r="E44" s="134"/>
      <c r="F44" s="72">
        <v>11</v>
      </c>
      <c r="G44" s="112" t="s">
        <v>1141</v>
      </c>
      <c r="H44" s="76">
        <v>0.24323400000000001</v>
      </c>
      <c r="I44" s="76">
        <v>7.8836000000000004</v>
      </c>
      <c r="J44" s="76" t="s">
        <v>27</v>
      </c>
      <c r="K44" s="76">
        <v>3597.7</v>
      </c>
      <c r="L44" s="76">
        <v>0.54034099999999996</v>
      </c>
      <c r="M44" s="76">
        <v>1.3454999999999999</v>
      </c>
      <c r="N44" s="76" t="s">
        <v>28</v>
      </c>
      <c r="O44" s="76">
        <v>144.5</v>
      </c>
      <c r="P44" s="76">
        <f t="shared" si="0"/>
        <v>24.89757785467128</v>
      </c>
    </row>
    <row r="45" spans="2:16" x14ac:dyDescent="0.25">
      <c r="B45" s="129"/>
      <c r="C45" s="134"/>
      <c r="D45" s="77" t="s">
        <v>1056</v>
      </c>
      <c r="E45" s="134"/>
      <c r="F45" s="72">
        <v>10</v>
      </c>
      <c r="G45" s="5" t="s">
        <v>1143</v>
      </c>
      <c r="H45" s="76">
        <v>4.2122E-2</v>
      </c>
      <c r="I45" s="76">
        <v>37.431100000000001</v>
      </c>
      <c r="J45" s="76" t="s">
        <v>27</v>
      </c>
      <c r="K45" s="76">
        <v>31698.6</v>
      </c>
      <c r="L45" s="76">
        <v>0.25471500000000002</v>
      </c>
      <c r="M45" s="76">
        <v>1.9146000000000001</v>
      </c>
      <c r="N45" s="76" t="s">
        <v>28</v>
      </c>
      <c r="O45" s="76">
        <v>3177.4</v>
      </c>
      <c r="P45" s="76">
        <f t="shared" si="0"/>
        <v>9.9762699062126252</v>
      </c>
    </row>
    <row r="46" spans="2:16" x14ac:dyDescent="0.25">
      <c r="B46" s="129"/>
      <c r="C46" s="72" t="s">
        <v>1075</v>
      </c>
      <c r="D46" s="77" t="s">
        <v>1056</v>
      </c>
      <c r="E46" s="72" t="s">
        <v>1100</v>
      </c>
      <c r="F46" s="72">
        <v>9</v>
      </c>
      <c r="G46" s="5" t="s">
        <v>1144</v>
      </c>
      <c r="H46" s="76">
        <v>7.1055999999999994E-2</v>
      </c>
      <c r="I46" s="76">
        <v>20.949400000000001</v>
      </c>
      <c r="J46" s="76" t="s">
        <v>27</v>
      </c>
      <c r="K46" s="76">
        <v>23178.2</v>
      </c>
      <c r="L46" s="76">
        <v>0.39952700000000002</v>
      </c>
      <c r="M46" s="76">
        <v>0.43530000000000002</v>
      </c>
      <c r="N46" s="76" t="s">
        <v>30</v>
      </c>
      <c r="O46" s="76">
        <v>663.1</v>
      </c>
      <c r="P46" s="76">
        <f t="shared" si="0"/>
        <v>34.954305534610164</v>
      </c>
    </row>
    <row r="47" spans="2:16" x14ac:dyDescent="0.25">
      <c r="B47" s="129"/>
      <c r="C47" s="72" t="s">
        <v>1076</v>
      </c>
      <c r="D47" s="77" t="s">
        <v>1057</v>
      </c>
      <c r="E47" s="72" t="s">
        <v>1101</v>
      </c>
      <c r="F47" s="72">
        <v>9</v>
      </c>
      <c r="G47" s="5" t="s">
        <v>1145</v>
      </c>
      <c r="H47" s="76">
        <v>5.2433E-2</v>
      </c>
      <c r="I47" s="76">
        <v>24.606200000000001</v>
      </c>
      <c r="J47" s="76" t="s">
        <v>27</v>
      </c>
      <c r="K47" s="76">
        <v>28352.3</v>
      </c>
      <c r="L47" s="76">
        <v>0.28866399999999998</v>
      </c>
      <c r="M47" s="76">
        <v>1.9711000000000001</v>
      </c>
      <c r="N47" s="76" t="s">
        <v>28</v>
      </c>
      <c r="O47" s="76">
        <v>2200.6</v>
      </c>
      <c r="P47" s="76">
        <f t="shared" si="0"/>
        <v>12.883895301281468</v>
      </c>
    </row>
    <row r="48" spans="2:16" x14ac:dyDescent="0.25">
      <c r="B48" s="129"/>
      <c r="C48" s="134" t="s">
        <v>1077</v>
      </c>
      <c r="D48" s="77" t="s">
        <v>1057</v>
      </c>
      <c r="E48" s="134" t="s">
        <v>1102</v>
      </c>
      <c r="F48" s="72">
        <v>10</v>
      </c>
      <c r="G48" s="5" t="s">
        <v>1146</v>
      </c>
      <c r="H48" s="76">
        <v>0.13933200000000001</v>
      </c>
      <c r="I48" s="76">
        <v>6.5675999999999997</v>
      </c>
      <c r="J48" s="76" t="s">
        <v>27</v>
      </c>
      <c r="K48" s="76">
        <v>11072.7</v>
      </c>
      <c r="L48" s="76">
        <v>0.328573</v>
      </c>
      <c r="M48" s="76">
        <v>1.5044999999999999</v>
      </c>
      <c r="N48" s="76" t="s">
        <v>28</v>
      </c>
      <c r="O48" s="76">
        <v>1428.9</v>
      </c>
      <c r="P48" s="76">
        <f t="shared" si="0"/>
        <v>7.7491077052277975</v>
      </c>
    </row>
    <row r="49" spans="2:16" x14ac:dyDescent="0.25">
      <c r="B49" s="129"/>
      <c r="C49" s="134"/>
      <c r="D49" s="77" t="s">
        <v>1057</v>
      </c>
      <c r="E49" s="134"/>
      <c r="F49" s="72">
        <v>9</v>
      </c>
      <c r="G49" s="5" t="s">
        <v>1147</v>
      </c>
      <c r="H49" s="76">
        <v>0.13045799999999999</v>
      </c>
      <c r="I49" s="76">
        <v>7.2106000000000003</v>
      </c>
      <c r="J49" s="76" t="s">
        <v>27</v>
      </c>
      <c r="K49" s="76">
        <v>12188.5</v>
      </c>
      <c r="L49" s="76">
        <v>0.76228300000000004</v>
      </c>
      <c r="M49" s="76">
        <v>3.8300000000000001E-2</v>
      </c>
      <c r="N49" s="76" t="s">
        <v>30</v>
      </c>
      <c r="O49" s="76">
        <v>13.1</v>
      </c>
      <c r="P49" s="76">
        <f t="shared" si="0"/>
        <v>930.41984732824426</v>
      </c>
    </row>
    <row r="50" spans="2:16" x14ac:dyDescent="0.25">
      <c r="B50" s="129"/>
      <c r="C50" s="134"/>
      <c r="D50" s="77" t="s">
        <v>1057</v>
      </c>
      <c r="E50" s="134"/>
      <c r="F50" s="72">
        <v>11</v>
      </c>
      <c r="G50" s="5" t="s">
        <v>1148</v>
      </c>
      <c r="H50" s="76">
        <v>4.2222000000000003E-2</v>
      </c>
      <c r="I50" s="76">
        <v>31.707799999999999</v>
      </c>
      <c r="J50" s="76" t="s">
        <v>27</v>
      </c>
      <c r="K50" s="76">
        <v>31664.3</v>
      </c>
      <c r="L50" s="76">
        <v>0.46444999999999997</v>
      </c>
      <c r="M50" s="76">
        <v>0.65380000000000005</v>
      </c>
      <c r="N50" s="76" t="s">
        <v>28</v>
      </c>
      <c r="O50" s="76">
        <v>328.5</v>
      </c>
      <c r="P50" s="76">
        <f t="shared" si="0"/>
        <v>96.390563165905633</v>
      </c>
    </row>
    <row r="51" spans="2:16" x14ac:dyDescent="0.25">
      <c r="B51" s="129"/>
      <c r="C51" s="134"/>
      <c r="D51" s="77" t="s">
        <v>1057</v>
      </c>
      <c r="E51" s="134"/>
      <c r="F51" s="72">
        <v>10</v>
      </c>
      <c r="G51" s="5" t="s">
        <v>1149</v>
      </c>
      <c r="H51" s="76">
        <v>3.4341000000000003E-2</v>
      </c>
      <c r="I51" s="76">
        <v>40.151699999999998</v>
      </c>
      <c r="J51" s="76" t="s">
        <v>27</v>
      </c>
      <c r="K51" s="76">
        <v>34482.800000000003</v>
      </c>
      <c r="L51" s="76">
        <v>0.38087599999999999</v>
      </c>
      <c r="M51" s="76">
        <v>1.0826</v>
      </c>
      <c r="N51" s="76" t="s">
        <v>28</v>
      </c>
      <c r="O51" s="76">
        <v>811.4</v>
      </c>
      <c r="P51" s="76">
        <f t="shared" si="0"/>
        <v>42.497904855804784</v>
      </c>
    </row>
    <row r="52" spans="2:16" x14ac:dyDescent="0.25">
      <c r="B52" s="129"/>
      <c r="C52" s="72" t="s">
        <v>1078</v>
      </c>
      <c r="D52" s="77" t="s">
        <v>1056</v>
      </c>
      <c r="E52" s="72" t="s">
        <v>1102</v>
      </c>
      <c r="F52" s="72">
        <v>9</v>
      </c>
      <c r="G52" s="5" t="s">
        <v>1150</v>
      </c>
      <c r="H52" s="76">
        <v>0.21246699999999999</v>
      </c>
      <c r="I52" s="76">
        <v>3.0811000000000002</v>
      </c>
      <c r="J52" s="76" t="s">
        <v>27</v>
      </c>
      <c r="K52" s="76">
        <v>5018.7</v>
      </c>
      <c r="L52" s="76">
        <v>0.28550599999999998</v>
      </c>
      <c r="M52" s="76">
        <v>1.3586</v>
      </c>
      <c r="N52" s="76" t="s">
        <v>28</v>
      </c>
      <c r="O52" s="76">
        <v>2277.1</v>
      </c>
      <c r="P52" s="76">
        <f t="shared" si="0"/>
        <v>2.2039875279961354</v>
      </c>
    </row>
    <row r="53" spans="2:16" x14ac:dyDescent="0.25">
      <c r="B53" s="129"/>
      <c r="C53" s="72" t="s">
        <v>1079</v>
      </c>
      <c r="D53" s="77" t="s">
        <v>1065</v>
      </c>
      <c r="E53" s="72" t="s">
        <v>1103</v>
      </c>
      <c r="F53" s="72">
        <v>9</v>
      </c>
      <c r="G53" s="5" t="s">
        <v>1151</v>
      </c>
      <c r="H53" s="76">
        <v>0.180698</v>
      </c>
      <c r="I53" s="76">
        <v>2.0369999999999999</v>
      </c>
      <c r="J53" s="76" t="s">
        <v>27</v>
      </c>
      <c r="K53" s="76">
        <v>7077.4</v>
      </c>
      <c r="L53" s="76">
        <v>0.18664600000000001</v>
      </c>
      <c r="M53" s="76">
        <v>1.9016999999999999</v>
      </c>
      <c r="N53" s="76" t="s">
        <v>28</v>
      </c>
      <c r="O53" s="76">
        <v>6636.3</v>
      </c>
      <c r="P53" s="76">
        <f t="shared" si="0"/>
        <v>1.0664677606497597</v>
      </c>
    </row>
    <row r="54" spans="2:16" x14ac:dyDescent="0.25">
      <c r="B54" s="129"/>
      <c r="C54" s="72" t="s">
        <v>1080</v>
      </c>
      <c r="D54" s="77" t="s">
        <v>1065</v>
      </c>
      <c r="E54" s="72" t="s">
        <v>1104</v>
      </c>
      <c r="F54" s="72">
        <v>9</v>
      </c>
      <c r="G54" s="5" t="s">
        <v>1152</v>
      </c>
      <c r="H54" s="76">
        <v>0.17741100000000001</v>
      </c>
      <c r="I54" s="76">
        <v>2.1255000000000002</v>
      </c>
      <c r="J54" s="76" t="s">
        <v>27</v>
      </c>
      <c r="K54" s="76">
        <v>7333.7</v>
      </c>
      <c r="L54" s="76">
        <v>0.20868700000000001</v>
      </c>
      <c r="M54" s="76">
        <v>1.4867999999999999</v>
      </c>
      <c r="N54" s="76" t="s">
        <v>28</v>
      </c>
      <c r="O54" s="76">
        <v>5228.2</v>
      </c>
      <c r="P54" s="76">
        <f t="shared" si="0"/>
        <v>1.4027198653456256</v>
      </c>
    </row>
    <row r="55" spans="2:16" x14ac:dyDescent="0.25">
      <c r="B55" s="129"/>
      <c r="C55" s="72" t="s">
        <v>1081</v>
      </c>
      <c r="D55" s="77" t="s">
        <v>866</v>
      </c>
      <c r="E55" s="72" t="s">
        <v>1105</v>
      </c>
      <c r="F55" s="72">
        <v>9</v>
      </c>
      <c r="G55" s="5" t="s">
        <v>1153</v>
      </c>
      <c r="H55" s="76">
        <v>0.38171899999999997</v>
      </c>
      <c r="I55" s="76">
        <v>3.6343000000000001</v>
      </c>
      <c r="J55" s="76" t="s">
        <v>27</v>
      </c>
      <c r="K55" s="76">
        <v>804.1</v>
      </c>
      <c r="L55" s="76">
        <v>0.59941100000000003</v>
      </c>
      <c r="M55" s="76">
        <v>0.87849999999999995</v>
      </c>
      <c r="N55" s="76" t="s">
        <v>28</v>
      </c>
      <c r="O55" s="76">
        <v>76.3</v>
      </c>
      <c r="P55" s="76">
        <f t="shared" si="0"/>
        <v>10.538663171690695</v>
      </c>
    </row>
    <row r="56" spans="2:16" x14ac:dyDescent="0.25">
      <c r="B56" s="129"/>
      <c r="C56" s="134" t="s">
        <v>637</v>
      </c>
      <c r="D56" s="77" t="s">
        <v>1056</v>
      </c>
      <c r="E56" s="134" t="s">
        <v>1106</v>
      </c>
      <c r="F56" s="72">
        <v>10</v>
      </c>
      <c r="G56" s="5" t="s">
        <v>1154</v>
      </c>
      <c r="H56" s="76">
        <v>0.13617699999999999</v>
      </c>
      <c r="I56" s="76">
        <v>7.7530000000000001</v>
      </c>
      <c r="J56" s="76" t="s">
        <v>27</v>
      </c>
      <c r="K56" s="76">
        <v>11457.2</v>
      </c>
      <c r="L56" s="76">
        <v>0.294072</v>
      </c>
      <c r="M56" s="76">
        <v>1.2377</v>
      </c>
      <c r="N56" s="76" t="s">
        <v>28</v>
      </c>
      <c r="O56" s="76">
        <v>2075.6</v>
      </c>
      <c r="P56" s="76">
        <f t="shared" si="0"/>
        <v>5.5199460396993647</v>
      </c>
    </row>
    <row r="57" spans="2:16" x14ac:dyDescent="0.25">
      <c r="B57" s="129"/>
      <c r="C57" s="134"/>
      <c r="D57" s="77" t="s">
        <v>1056</v>
      </c>
      <c r="E57" s="134"/>
      <c r="F57" s="72">
        <v>9</v>
      </c>
      <c r="G57" s="5" t="s">
        <v>1155</v>
      </c>
      <c r="H57" s="76">
        <v>0.122721</v>
      </c>
      <c r="I57" s="76">
        <v>9.2868999999999993</v>
      </c>
      <c r="J57" s="76" t="s">
        <v>27</v>
      </c>
      <c r="K57" s="76">
        <v>13252.8</v>
      </c>
      <c r="L57" s="76">
        <v>0.37179699999999999</v>
      </c>
      <c r="M57" s="76">
        <v>0.5716</v>
      </c>
      <c r="N57" s="76" t="s">
        <v>28</v>
      </c>
      <c r="O57" s="76">
        <v>895.2</v>
      </c>
      <c r="P57" s="76">
        <f t="shared" si="0"/>
        <v>14.804289544235923</v>
      </c>
    </row>
    <row r="58" spans="2:16" x14ac:dyDescent="0.25">
      <c r="B58" s="129"/>
      <c r="C58" s="72" t="s">
        <v>1082</v>
      </c>
      <c r="D58" s="77" t="s">
        <v>1057</v>
      </c>
      <c r="E58" s="72" t="s">
        <v>1107</v>
      </c>
      <c r="F58" s="72">
        <v>9</v>
      </c>
      <c r="G58" s="5" t="s">
        <v>1156</v>
      </c>
      <c r="H58" s="76">
        <v>0.27028799999999997</v>
      </c>
      <c r="I58" s="76">
        <v>2.2425000000000002</v>
      </c>
      <c r="J58" s="76" t="s">
        <v>27</v>
      </c>
      <c r="K58" s="76">
        <v>2684.7</v>
      </c>
      <c r="L58" s="76">
        <v>0.33787200000000001</v>
      </c>
      <c r="M58" s="76">
        <v>1.4207000000000001</v>
      </c>
      <c r="N58" s="76" t="s">
        <v>28</v>
      </c>
      <c r="O58" s="76">
        <v>1292.2</v>
      </c>
      <c r="P58" s="76">
        <f t="shared" si="0"/>
        <v>2.0776195635350563</v>
      </c>
    </row>
    <row r="60" spans="2:16" x14ac:dyDescent="0.25">
      <c r="B60" s="129" t="s">
        <v>849</v>
      </c>
      <c r="C60" s="131" t="s">
        <v>1054</v>
      </c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2:16" x14ac:dyDescent="0.25">
      <c r="B61" s="129"/>
      <c r="C61" s="132" t="s">
        <v>15</v>
      </c>
      <c r="D61" s="132" t="s">
        <v>17</v>
      </c>
      <c r="E61" s="132" t="s">
        <v>19</v>
      </c>
      <c r="F61" s="132" t="s">
        <v>16</v>
      </c>
      <c r="G61" s="132" t="s">
        <v>0</v>
      </c>
      <c r="H61" s="132" t="s">
        <v>14</v>
      </c>
      <c r="I61" s="132"/>
      <c r="J61" s="132"/>
      <c r="K61" s="132"/>
      <c r="L61" s="132" t="s">
        <v>13</v>
      </c>
      <c r="M61" s="132"/>
      <c r="N61" s="132"/>
      <c r="O61" s="132"/>
      <c r="P61" s="132" t="s">
        <v>18</v>
      </c>
    </row>
    <row r="62" spans="2:16" x14ac:dyDescent="0.25">
      <c r="B62" s="129"/>
      <c r="C62" s="132"/>
      <c r="D62" s="132"/>
      <c r="E62" s="132"/>
      <c r="F62" s="132"/>
      <c r="G62" s="132"/>
      <c r="H62" s="71" t="s">
        <v>21</v>
      </c>
      <c r="I62" s="71" t="s">
        <v>22</v>
      </c>
      <c r="J62" s="71" t="s">
        <v>23</v>
      </c>
      <c r="K62" s="71" t="s">
        <v>24</v>
      </c>
      <c r="L62" s="71" t="s">
        <v>21</v>
      </c>
      <c r="M62" s="71" t="s">
        <v>22</v>
      </c>
      <c r="N62" s="71" t="s">
        <v>23</v>
      </c>
      <c r="O62" s="71" t="s">
        <v>25</v>
      </c>
      <c r="P62" s="132"/>
    </row>
    <row r="63" spans="2:16" x14ac:dyDescent="0.25">
      <c r="B63" s="129"/>
      <c r="C63" s="126" t="s">
        <v>1055</v>
      </c>
      <c r="D63" s="76" t="s">
        <v>1425</v>
      </c>
      <c r="E63" s="126" t="s">
        <v>1083</v>
      </c>
      <c r="F63" s="78">
        <v>15</v>
      </c>
      <c r="G63" s="5" t="s">
        <v>1165</v>
      </c>
      <c r="H63" s="76">
        <v>0.36</v>
      </c>
      <c r="I63" s="76">
        <v>50</v>
      </c>
      <c r="J63" s="76" t="s">
        <v>27</v>
      </c>
      <c r="K63" s="76">
        <v>1542.78</v>
      </c>
      <c r="L63" s="76">
        <v>0.3</v>
      </c>
      <c r="M63" s="76">
        <v>8</v>
      </c>
      <c r="N63" s="76" t="s">
        <v>28</v>
      </c>
      <c r="O63" s="76">
        <v>122.57</v>
      </c>
      <c r="P63" s="76">
        <f>K63/O63</f>
        <v>12.586929917598107</v>
      </c>
    </row>
    <row r="64" spans="2:16" x14ac:dyDescent="0.25">
      <c r="B64" s="129"/>
      <c r="C64" s="127"/>
      <c r="D64" s="76" t="s">
        <v>1425</v>
      </c>
      <c r="E64" s="127"/>
      <c r="F64" s="78">
        <v>15</v>
      </c>
      <c r="G64" s="5" t="s">
        <v>1159</v>
      </c>
      <c r="H64" s="76">
        <v>0.5</v>
      </c>
      <c r="I64" s="76">
        <v>31</v>
      </c>
      <c r="J64" s="76" t="s">
        <v>27</v>
      </c>
      <c r="K64" s="76">
        <v>661.51</v>
      </c>
      <c r="L64" s="76">
        <v>0.62</v>
      </c>
      <c r="M64" s="76">
        <v>1.4</v>
      </c>
      <c r="N64" s="76" t="s">
        <v>30</v>
      </c>
      <c r="O64" s="76">
        <v>38.04</v>
      </c>
      <c r="P64" s="76">
        <f t="shared" ref="P64:P108" si="1">K64/O64</f>
        <v>17.389852786540484</v>
      </c>
    </row>
    <row r="65" spans="2:16" x14ac:dyDescent="0.25">
      <c r="B65" s="129"/>
      <c r="C65" s="127"/>
      <c r="D65" s="76" t="s">
        <v>1425</v>
      </c>
      <c r="E65" s="127"/>
      <c r="F65" s="78">
        <v>15</v>
      </c>
      <c r="G65" s="5" t="s">
        <v>1162</v>
      </c>
      <c r="H65" s="76">
        <v>0.46500000000000002</v>
      </c>
      <c r="I65" s="76">
        <v>25</v>
      </c>
      <c r="J65" s="76" t="s">
        <v>27</v>
      </c>
      <c r="K65" s="76">
        <v>476.44</v>
      </c>
      <c r="L65" s="76">
        <v>0.64500000000000002</v>
      </c>
      <c r="M65" s="76">
        <v>0.8</v>
      </c>
      <c r="N65" s="76" t="s">
        <v>30</v>
      </c>
      <c r="O65" s="76">
        <v>29.48</v>
      </c>
      <c r="P65" s="76">
        <f t="shared" si="1"/>
        <v>16.161465400271371</v>
      </c>
    </row>
    <row r="66" spans="2:16" x14ac:dyDescent="0.25">
      <c r="B66" s="129"/>
      <c r="C66" s="127"/>
      <c r="D66" s="76" t="s">
        <v>1425</v>
      </c>
      <c r="E66" s="127"/>
      <c r="F66" s="78">
        <v>15</v>
      </c>
      <c r="G66" s="5" t="s">
        <v>1161</v>
      </c>
      <c r="H66" s="76">
        <v>0.46</v>
      </c>
      <c r="I66" s="76">
        <v>23</v>
      </c>
      <c r="J66" s="76" t="s">
        <v>27</v>
      </c>
      <c r="K66" s="76">
        <v>405.92</v>
      </c>
      <c r="L66" s="76">
        <v>0.65500000000000003</v>
      </c>
      <c r="M66" s="76">
        <v>0.6</v>
      </c>
      <c r="N66" s="76" t="s">
        <v>30</v>
      </c>
      <c r="O66" s="76">
        <v>26.19</v>
      </c>
      <c r="P66" s="76">
        <f t="shared" si="1"/>
        <v>15.499045437189768</v>
      </c>
    </row>
    <row r="67" spans="2:16" x14ac:dyDescent="0.25">
      <c r="B67" s="129"/>
      <c r="C67" s="127"/>
      <c r="D67" s="76" t="s">
        <v>1425</v>
      </c>
      <c r="E67" s="127"/>
      <c r="F67" s="78">
        <v>15</v>
      </c>
      <c r="G67" s="5" t="s">
        <v>1357</v>
      </c>
      <c r="H67" s="76">
        <v>0.375</v>
      </c>
      <c r="I67" s="76">
        <v>18</v>
      </c>
      <c r="J67" s="76" t="s">
        <v>27</v>
      </c>
      <c r="K67" s="76">
        <v>288.01</v>
      </c>
      <c r="L67" s="76">
        <v>0.64500000000000002</v>
      </c>
      <c r="M67" s="76">
        <v>0.5</v>
      </c>
      <c r="N67" s="76" t="s">
        <v>30</v>
      </c>
      <c r="O67" s="76">
        <v>23.96</v>
      </c>
      <c r="P67" s="76">
        <f t="shared" si="1"/>
        <v>12.020450751252087</v>
      </c>
    </row>
    <row r="68" spans="2:16" x14ac:dyDescent="0.25">
      <c r="B68" s="129"/>
      <c r="C68" s="127"/>
      <c r="D68" s="76" t="s">
        <v>1425</v>
      </c>
      <c r="E68" s="127"/>
      <c r="F68" s="78">
        <v>15</v>
      </c>
      <c r="G68" s="5" t="s">
        <v>1358</v>
      </c>
      <c r="H68" s="76">
        <v>0.32500000000000001</v>
      </c>
      <c r="I68" s="76">
        <v>15</v>
      </c>
      <c r="J68" s="76" t="s">
        <v>27</v>
      </c>
      <c r="K68" s="76">
        <v>228.97</v>
      </c>
      <c r="L68" s="76">
        <v>0.63500000000000001</v>
      </c>
      <c r="M68" s="76">
        <v>0.5</v>
      </c>
      <c r="N68" s="76" t="s">
        <v>30</v>
      </c>
      <c r="O68" s="76">
        <v>23.54</v>
      </c>
      <c r="P68" s="76">
        <f t="shared" si="1"/>
        <v>9.7268479184367038</v>
      </c>
    </row>
    <row r="69" spans="2:16" x14ac:dyDescent="0.25">
      <c r="B69" s="129"/>
      <c r="C69" s="127"/>
      <c r="D69" s="76" t="s">
        <v>1425</v>
      </c>
      <c r="E69" s="127"/>
      <c r="F69" s="78">
        <v>15</v>
      </c>
      <c r="G69" s="5" t="s">
        <v>1160</v>
      </c>
      <c r="H69" s="76">
        <v>0.40500000000000003</v>
      </c>
      <c r="I69" s="76">
        <v>16</v>
      </c>
      <c r="J69" s="76" t="s">
        <v>27</v>
      </c>
      <c r="K69" s="76">
        <v>254.5</v>
      </c>
      <c r="L69" s="76">
        <v>0.6</v>
      </c>
      <c r="M69" s="76">
        <v>0.9</v>
      </c>
      <c r="N69" s="76" t="s">
        <v>30</v>
      </c>
      <c r="O69" s="76">
        <v>29.73</v>
      </c>
      <c r="P69" s="76">
        <f t="shared" si="1"/>
        <v>8.5603767238479644</v>
      </c>
    </row>
    <row r="70" spans="2:16" x14ac:dyDescent="0.25">
      <c r="B70" s="129"/>
      <c r="C70" s="127"/>
      <c r="D70" s="76" t="s">
        <v>1425</v>
      </c>
      <c r="E70" s="127"/>
      <c r="F70" s="78">
        <v>15</v>
      </c>
      <c r="G70" s="5" t="s">
        <v>1163</v>
      </c>
      <c r="H70" s="76">
        <v>0.49</v>
      </c>
      <c r="I70" s="76">
        <v>21</v>
      </c>
      <c r="J70" s="76" t="s">
        <v>27</v>
      </c>
      <c r="K70" s="76">
        <v>363.45</v>
      </c>
      <c r="L70" s="76">
        <v>0.4</v>
      </c>
      <c r="M70" s="76">
        <v>3.5</v>
      </c>
      <c r="N70" s="76" t="s">
        <v>28</v>
      </c>
      <c r="O70" s="76">
        <v>63.46</v>
      </c>
      <c r="P70" s="76">
        <f t="shared" si="1"/>
        <v>5.7272297510242671</v>
      </c>
    </row>
    <row r="71" spans="2:16" x14ac:dyDescent="0.25">
      <c r="B71" s="129"/>
      <c r="C71" s="127"/>
      <c r="D71" s="76" t="s">
        <v>1426</v>
      </c>
      <c r="E71" s="127"/>
      <c r="F71" s="78">
        <v>15</v>
      </c>
      <c r="G71" s="5" t="s">
        <v>1359</v>
      </c>
      <c r="H71" s="76">
        <v>0.51</v>
      </c>
      <c r="I71" s="76">
        <v>14</v>
      </c>
      <c r="J71" s="76" t="s">
        <v>27</v>
      </c>
      <c r="K71" s="76">
        <v>186.51</v>
      </c>
      <c r="L71" s="76">
        <v>0.56999999999999995</v>
      </c>
      <c r="M71" s="76">
        <v>7</v>
      </c>
      <c r="N71" s="76" t="s">
        <v>28</v>
      </c>
      <c r="O71" s="76">
        <v>112.33</v>
      </c>
      <c r="P71" s="76">
        <f t="shared" si="1"/>
        <v>1.6603756788035253</v>
      </c>
    </row>
    <row r="72" spans="2:16" x14ac:dyDescent="0.25">
      <c r="B72" s="129"/>
      <c r="C72" s="127"/>
      <c r="D72" s="76" t="s">
        <v>1426</v>
      </c>
      <c r="E72" s="127"/>
      <c r="F72" s="78">
        <v>15</v>
      </c>
      <c r="G72" s="5" t="s">
        <v>1360</v>
      </c>
      <c r="H72" s="76">
        <v>0.48499999999999999</v>
      </c>
      <c r="I72" s="76">
        <v>12</v>
      </c>
      <c r="J72" s="76" t="s">
        <v>27</v>
      </c>
      <c r="K72" s="76">
        <v>157.33000000000001</v>
      </c>
      <c r="L72" s="76">
        <v>0.44500000000000001</v>
      </c>
      <c r="M72" s="76">
        <v>4</v>
      </c>
      <c r="N72" s="76" t="s">
        <v>28</v>
      </c>
      <c r="O72" s="76">
        <v>79.23</v>
      </c>
      <c r="P72" s="76">
        <f t="shared" si="1"/>
        <v>1.9857377256089865</v>
      </c>
    </row>
    <row r="73" spans="2:16" x14ac:dyDescent="0.25">
      <c r="B73" s="129"/>
      <c r="C73" s="127"/>
      <c r="D73" s="76" t="s">
        <v>1426</v>
      </c>
      <c r="E73" s="127"/>
      <c r="F73" s="78">
        <v>15</v>
      </c>
      <c r="G73" s="5" t="s">
        <v>1164</v>
      </c>
      <c r="H73" s="76">
        <v>0.42</v>
      </c>
      <c r="I73" s="76">
        <v>11</v>
      </c>
      <c r="J73" s="76" t="s">
        <v>27</v>
      </c>
      <c r="K73" s="76">
        <v>155.76</v>
      </c>
      <c r="L73" s="76">
        <v>0.39500000000000002</v>
      </c>
      <c r="M73" s="76">
        <v>3</v>
      </c>
      <c r="N73" s="76" t="s">
        <v>28</v>
      </c>
      <c r="O73" s="76">
        <v>68.67</v>
      </c>
      <c r="P73" s="76">
        <f t="shared" si="1"/>
        <v>2.2682394058540845</v>
      </c>
    </row>
    <row r="74" spans="2:16" x14ac:dyDescent="0.25">
      <c r="B74" s="129"/>
      <c r="C74" s="127"/>
      <c r="D74" s="76" t="s">
        <v>1426</v>
      </c>
      <c r="E74" s="127"/>
      <c r="F74" s="78">
        <v>15</v>
      </c>
      <c r="G74" s="5" t="s">
        <v>1165</v>
      </c>
      <c r="H74" s="76">
        <v>0.34</v>
      </c>
      <c r="I74" s="76">
        <v>13</v>
      </c>
      <c r="J74" s="76" t="s">
        <v>27</v>
      </c>
      <c r="K74" s="76">
        <v>177.83</v>
      </c>
      <c r="L74" s="76">
        <v>0.45500000000000002</v>
      </c>
      <c r="M74" s="76">
        <v>1.9</v>
      </c>
      <c r="N74" s="76" t="s">
        <v>30</v>
      </c>
      <c r="O74" s="76">
        <v>56.83</v>
      </c>
      <c r="P74" s="76">
        <f t="shared" si="1"/>
        <v>3.1291571353158547</v>
      </c>
    </row>
    <row r="75" spans="2:16" x14ac:dyDescent="0.25">
      <c r="B75" s="129"/>
      <c r="C75" s="127"/>
      <c r="D75" s="76" t="s">
        <v>1426</v>
      </c>
      <c r="E75" s="127"/>
      <c r="F75" s="78">
        <v>15</v>
      </c>
      <c r="G75" s="5" t="s">
        <v>1159</v>
      </c>
      <c r="H75" s="76">
        <v>0.25</v>
      </c>
      <c r="I75" s="76">
        <v>13</v>
      </c>
      <c r="J75" s="76" t="s">
        <v>27</v>
      </c>
      <c r="K75" s="76">
        <v>173.76</v>
      </c>
      <c r="L75" s="76">
        <v>0.46</v>
      </c>
      <c r="M75" s="76">
        <v>0.4</v>
      </c>
      <c r="N75" s="76" t="s">
        <v>30</v>
      </c>
      <c r="O75" s="76">
        <v>31.67</v>
      </c>
      <c r="P75" s="76">
        <f t="shared" si="1"/>
        <v>5.486580359962109</v>
      </c>
    </row>
    <row r="76" spans="2:16" x14ac:dyDescent="0.25">
      <c r="B76" s="129"/>
      <c r="C76" s="127"/>
      <c r="D76" s="76" t="s">
        <v>1426</v>
      </c>
      <c r="E76" s="127"/>
      <c r="F76" s="78">
        <v>15</v>
      </c>
      <c r="G76" s="5" t="s">
        <v>1162</v>
      </c>
      <c r="H76" s="76">
        <v>0.28999999999999998</v>
      </c>
      <c r="I76" s="76">
        <v>13</v>
      </c>
      <c r="J76" s="76" t="s">
        <v>27</v>
      </c>
      <c r="K76" s="76">
        <v>179.97</v>
      </c>
      <c r="L76" s="76">
        <v>0.57499999999999996</v>
      </c>
      <c r="M76" s="76">
        <v>0.25</v>
      </c>
      <c r="N76" s="76" t="s">
        <v>30</v>
      </c>
      <c r="O76" s="76">
        <v>27.7</v>
      </c>
      <c r="P76" s="76">
        <f t="shared" si="1"/>
        <v>6.4971119133574007</v>
      </c>
    </row>
    <row r="77" spans="2:16" x14ac:dyDescent="0.25">
      <c r="B77" s="129"/>
      <c r="C77" s="127"/>
      <c r="D77" s="76" t="s">
        <v>1426</v>
      </c>
      <c r="E77" s="127"/>
      <c r="F77" s="78">
        <v>15</v>
      </c>
      <c r="G77" s="5" t="s">
        <v>1161</v>
      </c>
      <c r="H77" s="76">
        <v>0.315</v>
      </c>
      <c r="I77" s="76">
        <v>15</v>
      </c>
      <c r="J77" s="76" t="s">
        <v>27</v>
      </c>
      <c r="K77" s="76">
        <v>198.21</v>
      </c>
      <c r="L77" s="76">
        <v>0.63500000000000001</v>
      </c>
      <c r="M77" s="76">
        <v>0.2</v>
      </c>
      <c r="N77" s="76" t="s">
        <v>30</v>
      </c>
      <c r="O77" s="76">
        <v>26.53</v>
      </c>
      <c r="P77" s="76">
        <f t="shared" si="1"/>
        <v>7.4711647191858273</v>
      </c>
    </row>
    <row r="78" spans="2:16" x14ac:dyDescent="0.25">
      <c r="B78" s="129"/>
      <c r="C78" s="127"/>
      <c r="D78" s="76" t="s">
        <v>1426</v>
      </c>
      <c r="E78" s="127"/>
      <c r="F78" s="78">
        <v>15</v>
      </c>
      <c r="G78" s="5" t="s">
        <v>1357</v>
      </c>
      <c r="H78" s="76">
        <v>0.28999999999999998</v>
      </c>
      <c r="I78" s="76">
        <v>14</v>
      </c>
      <c r="J78" s="76" t="s">
        <v>27</v>
      </c>
      <c r="K78" s="76">
        <v>187.97</v>
      </c>
      <c r="L78" s="76">
        <v>0.7</v>
      </c>
      <c r="M78" s="76">
        <v>0.25</v>
      </c>
      <c r="N78" s="76" t="s">
        <v>30</v>
      </c>
      <c r="O78" s="76">
        <v>28.13</v>
      </c>
      <c r="P78" s="76">
        <f t="shared" si="1"/>
        <v>6.682189832918592</v>
      </c>
    </row>
    <row r="79" spans="2:16" x14ac:dyDescent="0.25">
      <c r="B79" s="129"/>
      <c r="C79" s="127"/>
      <c r="D79" s="76" t="s">
        <v>1426</v>
      </c>
      <c r="E79" s="127"/>
      <c r="F79" s="78">
        <v>15</v>
      </c>
      <c r="G79" s="5" t="s">
        <v>1358</v>
      </c>
      <c r="H79" s="76">
        <v>0.28000000000000003</v>
      </c>
      <c r="I79" s="76">
        <v>15</v>
      </c>
      <c r="J79" s="76" t="s">
        <v>27</v>
      </c>
      <c r="K79" s="76">
        <v>203.33</v>
      </c>
      <c r="L79" s="76">
        <v>0.68500000000000005</v>
      </c>
      <c r="M79" s="76">
        <v>0.4</v>
      </c>
      <c r="N79" s="76" t="s">
        <v>30</v>
      </c>
      <c r="O79" s="76">
        <v>32.03</v>
      </c>
      <c r="P79" s="76">
        <f t="shared" si="1"/>
        <v>6.3481111458008117</v>
      </c>
    </row>
    <row r="80" spans="2:16" x14ac:dyDescent="0.25">
      <c r="B80" s="129"/>
      <c r="C80" s="127"/>
      <c r="D80" s="76" t="s">
        <v>1426</v>
      </c>
      <c r="E80" s="127"/>
      <c r="F80" s="78">
        <v>15</v>
      </c>
      <c r="G80" s="5" t="s">
        <v>1160</v>
      </c>
      <c r="H80" s="76">
        <v>0.36</v>
      </c>
      <c r="I80" s="76">
        <v>19</v>
      </c>
      <c r="J80" s="76" t="s">
        <v>27</v>
      </c>
      <c r="K80" s="76">
        <v>252.11</v>
      </c>
      <c r="L80" s="76">
        <v>0.66500000000000004</v>
      </c>
      <c r="M80" s="76">
        <v>1</v>
      </c>
      <c r="N80" s="76" t="s">
        <v>30</v>
      </c>
      <c r="O80" s="76">
        <v>44.21</v>
      </c>
      <c r="P80" s="76">
        <f t="shared" si="1"/>
        <v>5.7025559828093195</v>
      </c>
    </row>
    <row r="81" spans="2:16" x14ac:dyDescent="0.25">
      <c r="B81" s="129"/>
      <c r="C81" s="128"/>
      <c r="D81" s="76" t="s">
        <v>1426</v>
      </c>
      <c r="E81" s="128"/>
      <c r="F81" s="78">
        <v>15</v>
      </c>
      <c r="G81" s="5" t="s">
        <v>1163</v>
      </c>
      <c r="H81" s="76">
        <v>0.48</v>
      </c>
      <c r="I81" s="76">
        <v>24</v>
      </c>
      <c r="J81" s="76" t="s">
        <v>27</v>
      </c>
      <c r="K81" s="76">
        <v>332.51</v>
      </c>
      <c r="L81" s="76">
        <v>0.33500000000000002</v>
      </c>
      <c r="M81" s="76">
        <v>5.5</v>
      </c>
      <c r="N81" s="76" t="s">
        <v>28</v>
      </c>
      <c r="O81" s="76">
        <v>94.26</v>
      </c>
      <c r="P81" s="76">
        <f t="shared" si="1"/>
        <v>3.5275832802885634</v>
      </c>
    </row>
    <row r="82" spans="2:16" x14ac:dyDescent="0.25">
      <c r="B82" s="129"/>
      <c r="C82" s="126" t="s">
        <v>1058</v>
      </c>
      <c r="D82" s="76" t="s">
        <v>1425</v>
      </c>
      <c r="E82" s="126" t="s">
        <v>1084</v>
      </c>
      <c r="F82" s="78">
        <v>15</v>
      </c>
      <c r="G82" s="5" t="s">
        <v>1167</v>
      </c>
      <c r="H82" s="76">
        <v>0.57499999999999996</v>
      </c>
      <c r="I82" s="76">
        <v>28</v>
      </c>
      <c r="J82" s="76" t="s">
        <v>27</v>
      </c>
      <c r="K82" s="76">
        <v>536.73</v>
      </c>
      <c r="L82" s="76">
        <v>0.745</v>
      </c>
      <c r="M82" s="76">
        <v>9.5</v>
      </c>
      <c r="N82" s="76" t="s">
        <v>28</v>
      </c>
      <c r="O82" s="76">
        <v>147.88999999999999</v>
      </c>
      <c r="P82" s="76">
        <f t="shared" si="1"/>
        <v>3.6292514706876737</v>
      </c>
    </row>
    <row r="83" spans="2:16" x14ac:dyDescent="0.25">
      <c r="B83" s="129"/>
      <c r="C83" s="128"/>
      <c r="D83" s="76" t="s">
        <v>1425</v>
      </c>
      <c r="E83" s="128"/>
      <c r="F83" s="78">
        <v>15</v>
      </c>
      <c r="G83" s="5" t="s">
        <v>1166</v>
      </c>
      <c r="H83" s="76">
        <v>0.64</v>
      </c>
      <c r="I83" s="76">
        <v>24</v>
      </c>
      <c r="J83" s="76" t="s">
        <v>27</v>
      </c>
      <c r="K83" s="76">
        <v>431.67</v>
      </c>
      <c r="L83" s="76">
        <v>0.77500000000000002</v>
      </c>
      <c r="M83" s="76">
        <v>7.5</v>
      </c>
      <c r="N83" s="76" t="s">
        <v>28</v>
      </c>
      <c r="O83" s="76">
        <v>116.88</v>
      </c>
      <c r="P83" s="76">
        <f t="shared" si="1"/>
        <v>3.6932751540041071</v>
      </c>
    </row>
    <row r="84" spans="2:16" x14ac:dyDescent="0.25">
      <c r="B84" s="129"/>
      <c r="C84" s="126" t="s">
        <v>1060</v>
      </c>
      <c r="D84" s="76" t="s">
        <v>1425</v>
      </c>
      <c r="E84" s="126" t="s">
        <v>1085</v>
      </c>
      <c r="F84" s="78">
        <v>15</v>
      </c>
      <c r="G84" s="5" t="s">
        <v>1169</v>
      </c>
      <c r="H84" s="76">
        <v>0.60499999999999998</v>
      </c>
      <c r="I84" s="76">
        <v>24</v>
      </c>
      <c r="J84" s="76" t="s">
        <v>27</v>
      </c>
      <c r="K84" s="76">
        <v>429.96</v>
      </c>
      <c r="L84" s="76">
        <v>0.65500000000000003</v>
      </c>
      <c r="M84" s="76">
        <v>3</v>
      </c>
      <c r="N84" s="76" t="s">
        <v>28</v>
      </c>
      <c r="O84" s="76">
        <v>59.36</v>
      </c>
      <c r="P84" s="76">
        <f t="shared" si="1"/>
        <v>7.2432614555256061</v>
      </c>
    </row>
    <row r="85" spans="2:16" x14ac:dyDescent="0.25">
      <c r="B85" s="129"/>
      <c r="C85" s="127"/>
      <c r="D85" s="76" t="s">
        <v>1425</v>
      </c>
      <c r="E85" s="127"/>
      <c r="F85" s="78">
        <v>15</v>
      </c>
      <c r="G85" s="5" t="s">
        <v>1361</v>
      </c>
      <c r="H85" s="76">
        <v>0.66500000000000004</v>
      </c>
      <c r="I85" s="76">
        <v>17</v>
      </c>
      <c r="J85" s="76" t="s">
        <v>27</v>
      </c>
      <c r="K85" s="76">
        <v>273.04000000000002</v>
      </c>
      <c r="L85" s="76">
        <v>0.65</v>
      </c>
      <c r="M85" s="76">
        <v>1.7</v>
      </c>
      <c r="N85" s="76" t="s">
        <v>30</v>
      </c>
      <c r="O85" s="76">
        <v>42.35</v>
      </c>
      <c r="P85" s="76">
        <f t="shared" si="1"/>
        <v>6.4472255017709568</v>
      </c>
    </row>
    <row r="86" spans="2:16" x14ac:dyDescent="0.25">
      <c r="B86" s="129"/>
      <c r="C86" s="127"/>
      <c r="D86" s="76" t="s">
        <v>1425</v>
      </c>
      <c r="E86" s="127"/>
      <c r="F86" s="78">
        <v>15</v>
      </c>
      <c r="G86" s="5" t="s">
        <v>1362</v>
      </c>
      <c r="H86" s="76">
        <v>0.66500000000000004</v>
      </c>
      <c r="I86" s="76">
        <v>14</v>
      </c>
      <c r="J86" s="76" t="s">
        <v>27</v>
      </c>
      <c r="K86" s="76">
        <v>215.06</v>
      </c>
      <c r="L86" s="76">
        <v>0.66</v>
      </c>
      <c r="M86" s="76">
        <v>1.3</v>
      </c>
      <c r="N86" s="76" t="s">
        <v>30</v>
      </c>
      <c r="O86" s="76">
        <v>36.32</v>
      </c>
      <c r="P86" s="76">
        <f t="shared" si="1"/>
        <v>5.9212555066079293</v>
      </c>
    </row>
    <row r="87" spans="2:16" x14ac:dyDescent="0.25">
      <c r="B87" s="129"/>
      <c r="C87" s="127"/>
      <c r="D87" s="76" t="s">
        <v>1425</v>
      </c>
      <c r="E87" s="127"/>
      <c r="F87" s="78">
        <v>15</v>
      </c>
      <c r="G87" s="5" t="s">
        <v>1363</v>
      </c>
      <c r="H87" s="76">
        <v>0.64500000000000002</v>
      </c>
      <c r="I87" s="76">
        <v>14</v>
      </c>
      <c r="J87" s="76" t="s">
        <v>27</v>
      </c>
      <c r="K87" s="76">
        <v>218.68</v>
      </c>
      <c r="L87" s="76">
        <v>0.65500000000000003</v>
      </c>
      <c r="M87" s="76">
        <v>1.4</v>
      </c>
      <c r="N87" s="76" t="s">
        <v>30</v>
      </c>
      <c r="O87" s="76">
        <v>36.909999999999997</v>
      </c>
      <c r="P87" s="76">
        <f t="shared" si="1"/>
        <v>5.9246816580872403</v>
      </c>
    </row>
    <row r="88" spans="2:16" x14ac:dyDescent="0.25">
      <c r="B88" s="129"/>
      <c r="C88" s="127"/>
      <c r="D88" s="76" t="s">
        <v>1425</v>
      </c>
      <c r="E88" s="127"/>
      <c r="F88" s="78">
        <v>15</v>
      </c>
      <c r="G88" s="5" t="s">
        <v>1364</v>
      </c>
      <c r="H88" s="76">
        <v>0.61499999999999999</v>
      </c>
      <c r="I88" s="76">
        <v>20</v>
      </c>
      <c r="J88" s="76" t="s">
        <v>27</v>
      </c>
      <c r="K88" s="76">
        <v>347.71</v>
      </c>
      <c r="L88" s="76">
        <v>0.67</v>
      </c>
      <c r="M88" s="76">
        <v>2.5</v>
      </c>
      <c r="N88" s="76" t="s">
        <v>28</v>
      </c>
      <c r="O88" s="76">
        <v>50.32</v>
      </c>
      <c r="P88" s="76">
        <f t="shared" si="1"/>
        <v>6.9099761526232113</v>
      </c>
    </row>
    <row r="89" spans="2:16" x14ac:dyDescent="0.25">
      <c r="B89" s="129"/>
      <c r="C89" s="127"/>
      <c r="D89" s="76" t="s">
        <v>1425</v>
      </c>
      <c r="E89" s="127"/>
      <c r="F89" s="78">
        <v>15</v>
      </c>
      <c r="G89" s="5" t="s">
        <v>1168</v>
      </c>
      <c r="H89" s="76">
        <v>0.60499999999999998</v>
      </c>
      <c r="I89" s="76">
        <v>29</v>
      </c>
      <c r="J89" s="76" t="s">
        <v>27</v>
      </c>
      <c r="K89" s="76">
        <v>578.55999999999995</v>
      </c>
      <c r="L89" s="76">
        <v>0.69</v>
      </c>
      <c r="M89" s="76">
        <v>5</v>
      </c>
      <c r="N89" s="76" t="s">
        <v>28</v>
      </c>
      <c r="O89" s="76">
        <v>85.76</v>
      </c>
      <c r="P89" s="76">
        <f t="shared" si="1"/>
        <v>6.746268656716417</v>
      </c>
    </row>
    <row r="90" spans="2:16" x14ac:dyDescent="0.25">
      <c r="B90" s="129"/>
      <c r="C90" s="128"/>
      <c r="D90" s="76" t="s">
        <v>1426</v>
      </c>
      <c r="E90" s="128"/>
      <c r="F90" s="78">
        <v>15</v>
      </c>
      <c r="G90" s="58" t="s">
        <v>1168</v>
      </c>
      <c r="H90" s="76">
        <v>0.46</v>
      </c>
      <c r="I90" s="76">
        <v>12</v>
      </c>
      <c r="J90" s="76" t="s">
        <v>27</v>
      </c>
      <c r="K90" s="76">
        <v>158.41999999999999</v>
      </c>
      <c r="L90" s="76">
        <v>0.42499999999999999</v>
      </c>
      <c r="M90" s="76">
        <v>8</v>
      </c>
      <c r="N90" s="76" t="s">
        <v>28</v>
      </c>
      <c r="O90" s="76">
        <v>120.68</v>
      </c>
      <c r="P90" s="76">
        <f t="shared" si="1"/>
        <v>1.3127278753728868</v>
      </c>
    </row>
    <row r="91" spans="2:16" x14ac:dyDescent="0.25">
      <c r="B91" s="129"/>
      <c r="C91" s="126" t="s">
        <v>1069</v>
      </c>
      <c r="D91" s="76" t="s">
        <v>1425</v>
      </c>
      <c r="E91" s="126" t="s">
        <v>1094</v>
      </c>
      <c r="F91" s="78">
        <v>15</v>
      </c>
      <c r="G91" s="5" t="s">
        <v>1365</v>
      </c>
      <c r="H91" s="76">
        <v>0.49</v>
      </c>
      <c r="I91" s="76">
        <v>13</v>
      </c>
      <c r="J91" s="76" t="s">
        <v>27</v>
      </c>
      <c r="K91" s="76">
        <v>191.17</v>
      </c>
      <c r="L91" s="76">
        <v>0.58499999999999996</v>
      </c>
      <c r="M91" s="76">
        <v>8.5</v>
      </c>
      <c r="N91" s="76" t="s">
        <v>28</v>
      </c>
      <c r="O91" s="76">
        <v>132.59</v>
      </c>
      <c r="P91" s="76">
        <f t="shared" si="1"/>
        <v>1.441813108077532</v>
      </c>
    </row>
    <row r="92" spans="2:16" x14ac:dyDescent="0.25">
      <c r="B92" s="129"/>
      <c r="C92" s="127"/>
      <c r="D92" s="76" t="s">
        <v>1425</v>
      </c>
      <c r="E92" s="127"/>
      <c r="F92" s="78">
        <v>15</v>
      </c>
      <c r="G92" s="5" t="s">
        <v>1366</v>
      </c>
      <c r="H92" s="76">
        <v>0.57999999999999996</v>
      </c>
      <c r="I92" s="76">
        <v>13</v>
      </c>
      <c r="J92" s="76" t="s">
        <v>27</v>
      </c>
      <c r="K92" s="76">
        <v>207.71</v>
      </c>
      <c r="L92" s="76">
        <v>0.57499999999999996</v>
      </c>
      <c r="M92" s="76">
        <v>8</v>
      </c>
      <c r="N92" s="76" t="s">
        <v>28</v>
      </c>
      <c r="O92" s="76">
        <v>126.67</v>
      </c>
      <c r="P92" s="76">
        <f t="shared" si="1"/>
        <v>1.6397726375621695</v>
      </c>
    </row>
    <row r="93" spans="2:16" x14ac:dyDescent="0.25">
      <c r="B93" s="129"/>
      <c r="C93" s="127"/>
      <c r="D93" s="76" t="s">
        <v>1425</v>
      </c>
      <c r="E93" s="127"/>
      <c r="F93" s="78">
        <v>15</v>
      </c>
      <c r="G93" s="5" t="s">
        <v>1367</v>
      </c>
      <c r="H93" s="76">
        <v>0.53500000000000003</v>
      </c>
      <c r="I93" s="76">
        <v>14</v>
      </c>
      <c r="J93" s="76" t="s">
        <v>27</v>
      </c>
      <c r="K93" s="76">
        <v>224.53</v>
      </c>
      <c r="L93" s="76">
        <v>0.53</v>
      </c>
      <c r="M93" s="76">
        <v>8.5</v>
      </c>
      <c r="N93" s="76" t="s">
        <v>28</v>
      </c>
      <c r="O93" s="76">
        <v>129.51</v>
      </c>
      <c r="P93" s="76">
        <f t="shared" si="1"/>
        <v>1.7336885182611383</v>
      </c>
    </row>
    <row r="94" spans="2:16" x14ac:dyDescent="0.25">
      <c r="B94" s="129"/>
      <c r="C94" s="127"/>
      <c r="D94" s="76" t="s">
        <v>1425</v>
      </c>
      <c r="E94" s="127"/>
      <c r="F94" s="78">
        <v>15</v>
      </c>
      <c r="G94" s="5" t="s">
        <v>1171</v>
      </c>
      <c r="H94" s="76">
        <v>0.51</v>
      </c>
      <c r="I94" s="76">
        <v>19</v>
      </c>
      <c r="J94" s="76" t="s">
        <v>27</v>
      </c>
      <c r="K94" s="76">
        <v>324.19</v>
      </c>
      <c r="L94" s="76">
        <v>0.57999999999999996</v>
      </c>
      <c r="M94" s="76">
        <v>9.5</v>
      </c>
      <c r="N94" s="76" t="s">
        <v>28</v>
      </c>
      <c r="O94" s="76">
        <v>148.69</v>
      </c>
      <c r="P94" s="76">
        <f t="shared" si="1"/>
        <v>2.1803080234043986</v>
      </c>
    </row>
    <row r="95" spans="2:16" x14ac:dyDescent="0.25">
      <c r="B95" s="129"/>
      <c r="C95" s="127"/>
      <c r="D95" s="76" t="s">
        <v>1425</v>
      </c>
      <c r="E95" s="127"/>
      <c r="F95" s="78">
        <v>15</v>
      </c>
      <c r="G95" s="5" t="s">
        <v>1170</v>
      </c>
      <c r="H95" s="76">
        <v>0.60499999999999998</v>
      </c>
      <c r="I95" s="76">
        <v>20</v>
      </c>
      <c r="J95" s="76" t="s">
        <v>27</v>
      </c>
      <c r="K95" s="76">
        <v>344.29</v>
      </c>
      <c r="L95" s="76">
        <v>0.61499999999999999</v>
      </c>
      <c r="M95" s="76">
        <v>9.5</v>
      </c>
      <c r="N95" s="76" t="s">
        <v>28</v>
      </c>
      <c r="O95" s="76">
        <v>145.6</v>
      </c>
      <c r="P95" s="76">
        <f t="shared" si="1"/>
        <v>2.3646291208791212</v>
      </c>
    </row>
    <row r="96" spans="2:16" x14ac:dyDescent="0.25">
      <c r="B96" s="129"/>
      <c r="C96" s="127"/>
      <c r="D96" s="76" t="s">
        <v>1426</v>
      </c>
      <c r="E96" s="127"/>
      <c r="F96" s="78">
        <v>15</v>
      </c>
      <c r="G96" s="5" t="s">
        <v>1173</v>
      </c>
      <c r="H96" s="76">
        <v>0.28499999999999998</v>
      </c>
      <c r="I96" s="76">
        <v>23</v>
      </c>
      <c r="J96" s="76" t="s">
        <v>27</v>
      </c>
      <c r="K96" s="76">
        <v>316.7</v>
      </c>
      <c r="L96" s="76">
        <v>0.48499999999999999</v>
      </c>
      <c r="M96" s="76">
        <v>5</v>
      </c>
      <c r="N96" s="76" t="s">
        <v>28</v>
      </c>
      <c r="O96" s="76">
        <v>92.52</v>
      </c>
      <c r="P96" s="76">
        <f t="shared" si="1"/>
        <v>3.4230436662343275</v>
      </c>
    </row>
    <row r="97" spans="2:16" x14ac:dyDescent="0.25">
      <c r="B97" s="129"/>
      <c r="C97" s="127"/>
      <c r="D97" s="76" t="s">
        <v>1426</v>
      </c>
      <c r="E97" s="127"/>
      <c r="F97" s="78">
        <v>15</v>
      </c>
      <c r="G97" s="5" t="s">
        <v>1171</v>
      </c>
      <c r="H97" s="76">
        <v>0.38500000000000001</v>
      </c>
      <c r="I97" s="76">
        <v>20</v>
      </c>
      <c r="J97" s="76" t="s">
        <v>27</v>
      </c>
      <c r="K97" s="76">
        <v>267.32</v>
      </c>
      <c r="L97" s="76">
        <v>0.55000000000000004</v>
      </c>
      <c r="M97" s="76">
        <v>4.5</v>
      </c>
      <c r="N97" s="76" t="s">
        <v>28</v>
      </c>
      <c r="O97" s="76">
        <v>86.65</v>
      </c>
      <c r="P97" s="76">
        <f t="shared" si="1"/>
        <v>3.0850548182342754</v>
      </c>
    </row>
    <row r="98" spans="2:16" x14ac:dyDescent="0.25">
      <c r="B98" s="129"/>
      <c r="C98" s="127"/>
      <c r="D98" s="76" t="s">
        <v>1426</v>
      </c>
      <c r="E98" s="127"/>
      <c r="F98" s="78">
        <v>15</v>
      </c>
      <c r="G98" s="5" t="s">
        <v>1170</v>
      </c>
      <c r="H98" s="76">
        <v>0.42</v>
      </c>
      <c r="I98" s="76">
        <v>22</v>
      </c>
      <c r="J98" s="76" t="s">
        <v>27</v>
      </c>
      <c r="K98" s="76">
        <v>293.61</v>
      </c>
      <c r="L98" s="76">
        <v>0.59499999999999997</v>
      </c>
      <c r="M98" s="76">
        <v>5</v>
      </c>
      <c r="N98" s="76" t="s">
        <v>28</v>
      </c>
      <c r="O98" s="76">
        <v>90.99</v>
      </c>
      <c r="P98" s="76">
        <f t="shared" si="1"/>
        <v>3.2268381140784705</v>
      </c>
    </row>
    <row r="99" spans="2:16" x14ac:dyDescent="0.25">
      <c r="B99" s="129"/>
      <c r="C99" s="127"/>
      <c r="D99" s="76" t="s">
        <v>1426</v>
      </c>
      <c r="E99" s="127"/>
      <c r="F99" s="78">
        <v>15</v>
      </c>
      <c r="G99" s="5" t="s">
        <v>1172</v>
      </c>
      <c r="H99" s="76">
        <v>0.45</v>
      </c>
      <c r="I99" s="76">
        <v>23</v>
      </c>
      <c r="J99" s="76" t="s">
        <v>27</v>
      </c>
      <c r="K99" s="76">
        <v>321.82</v>
      </c>
      <c r="L99" s="76">
        <v>0.625</v>
      </c>
      <c r="M99" s="76">
        <v>6</v>
      </c>
      <c r="N99" s="76" t="s">
        <v>28</v>
      </c>
      <c r="O99" s="76">
        <v>101.79</v>
      </c>
      <c r="P99" s="76">
        <f t="shared" si="1"/>
        <v>3.1616072305727476</v>
      </c>
    </row>
    <row r="100" spans="2:16" x14ac:dyDescent="0.25">
      <c r="B100" s="129"/>
      <c r="C100" s="128"/>
      <c r="D100" s="76" t="s">
        <v>1426</v>
      </c>
      <c r="E100" s="128"/>
      <c r="F100" s="78">
        <v>15</v>
      </c>
      <c r="G100" s="5" t="s">
        <v>1174</v>
      </c>
      <c r="H100" s="76">
        <v>0.505</v>
      </c>
      <c r="I100" s="76">
        <v>35</v>
      </c>
      <c r="J100" s="76" t="s">
        <v>27</v>
      </c>
      <c r="K100" s="76">
        <v>563.51</v>
      </c>
      <c r="L100" s="76">
        <v>0.63</v>
      </c>
      <c r="M100" s="76">
        <v>8.5</v>
      </c>
      <c r="N100" s="76" t="s">
        <v>28</v>
      </c>
      <c r="O100" s="76">
        <v>130.07</v>
      </c>
      <c r="P100" s="76">
        <f t="shared" si="1"/>
        <v>4.3323594987314529</v>
      </c>
    </row>
    <row r="101" spans="2:16" x14ac:dyDescent="0.25">
      <c r="B101" s="129"/>
      <c r="C101" s="126" t="s">
        <v>1074</v>
      </c>
      <c r="D101" s="76" t="s">
        <v>1426</v>
      </c>
      <c r="E101" s="126" t="s">
        <v>1099</v>
      </c>
      <c r="F101" s="78">
        <v>15</v>
      </c>
      <c r="G101" s="5" t="s">
        <v>1175</v>
      </c>
      <c r="H101" s="76">
        <v>0.28999999999999998</v>
      </c>
      <c r="I101" s="76">
        <v>20</v>
      </c>
      <c r="J101" s="76" t="s">
        <v>27</v>
      </c>
      <c r="K101" s="76">
        <v>268.06</v>
      </c>
      <c r="L101" s="76">
        <v>0.48499999999999999</v>
      </c>
      <c r="M101" s="76">
        <v>9</v>
      </c>
      <c r="N101" s="76" t="s">
        <v>28</v>
      </c>
      <c r="O101" s="76">
        <v>134.93</v>
      </c>
      <c r="P101" s="76">
        <f t="shared" si="1"/>
        <v>1.9866597494997404</v>
      </c>
    </row>
    <row r="102" spans="2:16" x14ac:dyDescent="0.25">
      <c r="B102" s="129"/>
      <c r="C102" s="127"/>
      <c r="D102" s="76" t="s">
        <v>1426</v>
      </c>
      <c r="E102" s="127"/>
      <c r="F102" s="78">
        <v>15</v>
      </c>
      <c r="G102" s="5" t="s">
        <v>1368</v>
      </c>
      <c r="H102" s="76">
        <v>0.46</v>
      </c>
      <c r="I102" s="76">
        <v>15</v>
      </c>
      <c r="J102" s="76" t="s">
        <v>27</v>
      </c>
      <c r="K102" s="76">
        <v>199.77</v>
      </c>
      <c r="L102" s="76">
        <v>0.63500000000000001</v>
      </c>
      <c r="M102" s="76">
        <v>5</v>
      </c>
      <c r="N102" s="76" t="s">
        <v>28</v>
      </c>
      <c r="O102" s="76">
        <v>91.77</v>
      </c>
      <c r="P102" s="76">
        <f t="shared" si="1"/>
        <v>2.1768551814318409</v>
      </c>
    </row>
    <row r="103" spans="2:16" x14ac:dyDescent="0.25">
      <c r="B103" s="129"/>
      <c r="C103" s="127"/>
      <c r="D103" s="76" t="s">
        <v>1426</v>
      </c>
      <c r="E103" s="127"/>
      <c r="F103" s="78">
        <v>15</v>
      </c>
      <c r="G103" s="5" t="s">
        <v>1369</v>
      </c>
      <c r="H103" s="76">
        <v>0.49</v>
      </c>
      <c r="I103" s="76">
        <v>19</v>
      </c>
      <c r="J103" s="76" t="s">
        <v>27</v>
      </c>
      <c r="K103" s="76">
        <v>254.94</v>
      </c>
      <c r="L103" s="76">
        <v>0.65500000000000003</v>
      </c>
      <c r="M103" s="76">
        <v>6</v>
      </c>
      <c r="N103" s="76" t="s">
        <v>28</v>
      </c>
      <c r="O103" s="76">
        <v>103.64</v>
      </c>
      <c r="P103" s="76">
        <f t="shared" si="1"/>
        <v>2.4598610575067541</v>
      </c>
    </row>
    <row r="104" spans="2:16" x14ac:dyDescent="0.25">
      <c r="B104" s="129"/>
      <c r="C104" s="127"/>
      <c r="D104" s="76" t="s">
        <v>1426</v>
      </c>
      <c r="E104" s="127"/>
      <c r="F104" s="78">
        <v>15</v>
      </c>
      <c r="G104" s="5" t="s">
        <v>1370</v>
      </c>
      <c r="H104" s="76">
        <v>0.62</v>
      </c>
      <c r="I104" s="76">
        <v>22</v>
      </c>
      <c r="J104" s="76" t="s">
        <v>27</v>
      </c>
      <c r="K104" s="76">
        <v>302.94</v>
      </c>
      <c r="L104" s="76">
        <v>0.72</v>
      </c>
      <c r="M104" s="76">
        <v>6.5</v>
      </c>
      <c r="N104" s="76" t="s">
        <v>28</v>
      </c>
      <c r="O104" s="76">
        <v>107.55</v>
      </c>
      <c r="P104" s="76">
        <f t="shared" si="1"/>
        <v>2.8167364016736403</v>
      </c>
    </row>
    <row r="105" spans="2:16" x14ac:dyDescent="0.25">
      <c r="B105" s="129"/>
      <c r="C105" s="128"/>
      <c r="D105" s="76" t="s">
        <v>1426</v>
      </c>
      <c r="E105" s="128"/>
      <c r="F105" s="78">
        <v>15</v>
      </c>
      <c r="G105" s="5" t="s">
        <v>1176</v>
      </c>
      <c r="H105" s="76">
        <v>0.55500000000000005</v>
      </c>
      <c r="I105" s="76">
        <v>29</v>
      </c>
      <c r="J105" s="76" t="s">
        <v>27</v>
      </c>
      <c r="K105" s="76">
        <v>427.23</v>
      </c>
      <c r="L105" s="76">
        <v>0.65</v>
      </c>
      <c r="M105" s="76">
        <v>9</v>
      </c>
      <c r="N105" s="76" t="s">
        <v>28</v>
      </c>
      <c r="O105" s="76">
        <v>135.63</v>
      </c>
      <c r="P105" s="76">
        <f t="shared" si="1"/>
        <v>3.1499668214996683</v>
      </c>
    </row>
    <row r="106" spans="2:16" x14ac:dyDescent="0.25">
      <c r="B106" s="129"/>
      <c r="C106" s="134" t="s">
        <v>1157</v>
      </c>
      <c r="D106" s="76" t="s">
        <v>1425</v>
      </c>
      <c r="E106" s="134" t="s">
        <v>1158</v>
      </c>
      <c r="F106" s="78">
        <v>15</v>
      </c>
      <c r="G106" s="5" t="s">
        <v>1371</v>
      </c>
      <c r="H106" s="76">
        <v>0.57499999999999996</v>
      </c>
      <c r="I106" s="76">
        <v>16</v>
      </c>
      <c r="J106" s="76" t="s">
        <v>27</v>
      </c>
      <c r="K106" s="76">
        <v>259.69</v>
      </c>
      <c r="L106" s="76">
        <v>0.49</v>
      </c>
      <c r="M106" s="76">
        <v>7</v>
      </c>
      <c r="N106" s="76" t="s">
        <v>28</v>
      </c>
      <c r="O106" s="76">
        <v>111.07</v>
      </c>
      <c r="P106" s="76">
        <f t="shared" si="1"/>
        <v>2.3380750877824799</v>
      </c>
    </row>
    <row r="107" spans="2:16" x14ac:dyDescent="0.25">
      <c r="B107" s="129"/>
      <c r="C107" s="134"/>
      <c r="D107" s="76" t="s">
        <v>1426</v>
      </c>
      <c r="E107" s="134"/>
      <c r="F107" s="78">
        <v>15</v>
      </c>
      <c r="G107" s="5" t="s">
        <v>1372</v>
      </c>
      <c r="H107" s="76">
        <v>0.35499999999999998</v>
      </c>
      <c r="I107" s="76">
        <v>13</v>
      </c>
      <c r="J107" s="76" t="s">
        <v>27</v>
      </c>
      <c r="K107" s="76">
        <v>174.99</v>
      </c>
      <c r="L107" s="76">
        <v>0.38</v>
      </c>
      <c r="M107" s="76">
        <v>8.5</v>
      </c>
      <c r="N107" s="76" t="s">
        <v>28</v>
      </c>
      <c r="O107" s="76">
        <v>128.41999999999999</v>
      </c>
      <c r="P107" s="76">
        <f t="shared" si="1"/>
        <v>1.3626382183460521</v>
      </c>
    </row>
    <row r="108" spans="2:16" x14ac:dyDescent="0.25">
      <c r="B108" s="129"/>
      <c r="C108" s="134"/>
      <c r="D108" s="76" t="s">
        <v>1426</v>
      </c>
      <c r="E108" s="134"/>
      <c r="F108" s="78">
        <v>15</v>
      </c>
      <c r="G108" s="5" t="s">
        <v>1373</v>
      </c>
      <c r="H108" s="76">
        <v>0.31</v>
      </c>
      <c r="I108" s="76">
        <v>13</v>
      </c>
      <c r="J108" s="76" t="s">
        <v>27</v>
      </c>
      <c r="K108" s="76">
        <v>175.89</v>
      </c>
      <c r="L108" s="76">
        <v>0.31</v>
      </c>
      <c r="M108" s="76">
        <v>9</v>
      </c>
      <c r="N108" s="76" t="s">
        <v>28</v>
      </c>
      <c r="O108" s="76">
        <v>135.03</v>
      </c>
      <c r="P108" s="76">
        <f t="shared" si="1"/>
        <v>1.3025994223505886</v>
      </c>
    </row>
  </sheetData>
  <mergeCells count="58">
    <mergeCell ref="B60:B108"/>
    <mergeCell ref="B2:B58"/>
    <mergeCell ref="C60:P60"/>
    <mergeCell ref="C61:C62"/>
    <mergeCell ref="D61:D62"/>
    <mergeCell ref="E61:E62"/>
    <mergeCell ref="F61:F62"/>
    <mergeCell ref="G61:G62"/>
    <mergeCell ref="H61:K61"/>
    <mergeCell ref="L61:O61"/>
    <mergeCell ref="P61:P62"/>
    <mergeCell ref="E36:E38"/>
    <mergeCell ref="E39:E40"/>
    <mergeCell ref="E41:E45"/>
    <mergeCell ref="E48:E51"/>
    <mergeCell ref="E11:E12"/>
    <mergeCell ref="E13:E18"/>
    <mergeCell ref="C5:C8"/>
    <mergeCell ref="C13:C18"/>
    <mergeCell ref="C9:C10"/>
    <mergeCell ref="C11:C12"/>
    <mergeCell ref="E5:E8"/>
    <mergeCell ref="E9:E10"/>
    <mergeCell ref="C39:C40"/>
    <mergeCell ref="E56:E57"/>
    <mergeCell ref="E21:E23"/>
    <mergeCell ref="E28:E31"/>
    <mergeCell ref="E32:E33"/>
    <mergeCell ref="E34:E35"/>
    <mergeCell ref="C36:C38"/>
    <mergeCell ref="C34:C35"/>
    <mergeCell ref="C32:C33"/>
    <mergeCell ref="C28:C31"/>
    <mergeCell ref="C21:C23"/>
    <mergeCell ref="E101:E105"/>
    <mergeCell ref="E106:E108"/>
    <mergeCell ref="C48:C51"/>
    <mergeCell ref="C56:C57"/>
    <mergeCell ref="C41:C45"/>
    <mergeCell ref="C106:C108"/>
    <mergeCell ref="C101:C105"/>
    <mergeCell ref="C91:C100"/>
    <mergeCell ref="C84:C90"/>
    <mergeCell ref="C82:C83"/>
    <mergeCell ref="C63:C81"/>
    <mergeCell ref="E63:E81"/>
    <mergeCell ref="E82:E83"/>
    <mergeCell ref="E84:E90"/>
    <mergeCell ref="E91:E100"/>
    <mergeCell ref="C2:P2"/>
    <mergeCell ref="C3:C4"/>
    <mergeCell ref="D3:D4"/>
    <mergeCell ref="E3:E4"/>
    <mergeCell ref="F3:F4"/>
    <mergeCell ref="G3:G4"/>
    <mergeCell ref="H3:K3"/>
    <mergeCell ref="L3:O3"/>
    <mergeCell ref="P3:P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4"/>
  <sheetViews>
    <sheetView topLeftCell="A19" zoomScale="130" zoomScaleNormal="130" workbookViewId="0">
      <selection activeCell="G33" sqref="G33"/>
    </sheetView>
  </sheetViews>
  <sheetFormatPr baseColWidth="10" defaultRowHeight="15" x14ac:dyDescent="0.25"/>
  <cols>
    <col min="1" max="2" width="3.7109375" style="1" customWidth="1"/>
    <col min="3" max="3" width="11.42578125" style="1"/>
    <col min="4" max="4" width="12.140625" style="73" bestFit="1" customWidth="1"/>
    <col min="5" max="5" width="8.7109375" style="1" customWidth="1"/>
    <col min="6" max="6" width="5.140625" style="74" customWidth="1"/>
    <col min="7" max="7" width="20.7109375" style="73" bestFit="1" customWidth="1"/>
    <col min="8" max="8" width="9.42578125" style="73" bestFit="1" customWidth="1"/>
    <col min="9" max="9" width="7.85546875" style="73" bestFit="1" customWidth="1"/>
    <col min="10" max="10" width="7.7109375" style="73" bestFit="1" customWidth="1"/>
    <col min="11" max="11" width="9.28515625" style="73" bestFit="1" customWidth="1"/>
    <col min="12" max="12" width="9.42578125" style="73" bestFit="1" customWidth="1"/>
    <col min="13" max="13" width="7.42578125" style="73" bestFit="1" customWidth="1"/>
    <col min="14" max="14" width="7.7109375" style="73" bestFit="1" customWidth="1"/>
    <col min="15" max="15" width="7.5703125" style="73" bestFit="1" customWidth="1"/>
    <col min="16" max="16" width="8.7109375" style="73" customWidth="1"/>
    <col min="17" max="17" width="11.42578125" style="73"/>
    <col min="18" max="18" width="20" style="73" bestFit="1" customWidth="1"/>
    <col min="19" max="16384" width="11.42578125" style="73"/>
  </cols>
  <sheetData>
    <row r="2" spans="2:16" ht="15" customHeight="1" x14ac:dyDescent="0.25">
      <c r="B2" s="129" t="s">
        <v>848</v>
      </c>
      <c r="C2" s="131" t="s">
        <v>1250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129"/>
      <c r="C3" s="132" t="s">
        <v>15</v>
      </c>
      <c r="D3" s="132" t="s">
        <v>17</v>
      </c>
      <c r="E3" s="132" t="s">
        <v>19</v>
      </c>
      <c r="F3" s="132" t="s">
        <v>16</v>
      </c>
      <c r="G3" s="132" t="s">
        <v>0</v>
      </c>
      <c r="H3" s="132" t="s">
        <v>14</v>
      </c>
      <c r="I3" s="132"/>
      <c r="J3" s="132"/>
      <c r="K3" s="132"/>
      <c r="L3" s="132" t="s">
        <v>13</v>
      </c>
      <c r="M3" s="132"/>
      <c r="N3" s="132"/>
      <c r="O3" s="132"/>
      <c r="P3" s="132" t="s">
        <v>18</v>
      </c>
    </row>
    <row r="4" spans="2:16" x14ac:dyDescent="0.25">
      <c r="B4" s="129"/>
      <c r="C4" s="132"/>
      <c r="D4" s="132"/>
      <c r="E4" s="132"/>
      <c r="F4" s="132"/>
      <c r="G4" s="132"/>
      <c r="H4" s="71" t="s">
        <v>21</v>
      </c>
      <c r="I4" s="71" t="s">
        <v>22</v>
      </c>
      <c r="J4" s="71" t="s">
        <v>23</v>
      </c>
      <c r="K4" s="71" t="s">
        <v>24</v>
      </c>
      <c r="L4" s="71" t="s">
        <v>21</v>
      </c>
      <c r="M4" s="71" t="s">
        <v>22</v>
      </c>
      <c r="N4" s="71" t="s">
        <v>23</v>
      </c>
      <c r="O4" s="71" t="s">
        <v>25</v>
      </c>
      <c r="P4" s="132"/>
    </row>
    <row r="5" spans="2:16" x14ac:dyDescent="0.25">
      <c r="B5" s="129"/>
      <c r="C5" s="134" t="s">
        <v>1177</v>
      </c>
      <c r="D5" s="113" t="s">
        <v>672</v>
      </c>
      <c r="E5" s="126" t="s">
        <v>1200</v>
      </c>
      <c r="F5" s="78">
        <v>9</v>
      </c>
      <c r="G5" s="107" t="s">
        <v>1219</v>
      </c>
      <c r="H5" s="76">
        <v>0.36975999999999998</v>
      </c>
      <c r="I5" s="76">
        <v>2.4066000000000001</v>
      </c>
      <c r="J5" s="76" t="s">
        <v>27</v>
      </c>
      <c r="K5" s="76">
        <v>915.1</v>
      </c>
      <c r="L5" s="76">
        <v>0.421431</v>
      </c>
      <c r="M5" s="76">
        <v>1.5934999999999999</v>
      </c>
      <c r="N5" s="76" t="s">
        <v>28</v>
      </c>
      <c r="O5" s="76">
        <v>523.20000000000005</v>
      </c>
      <c r="P5" s="76">
        <f>K5/O5</f>
        <v>1.7490443425076452</v>
      </c>
    </row>
    <row r="6" spans="2:16" x14ac:dyDescent="0.25">
      <c r="B6" s="129"/>
      <c r="C6" s="134"/>
      <c r="D6" s="113" t="s">
        <v>1178</v>
      </c>
      <c r="E6" s="127"/>
      <c r="F6" s="78">
        <v>9</v>
      </c>
      <c r="G6" s="107" t="s">
        <v>1219</v>
      </c>
      <c r="H6" s="76">
        <v>5.4670000000000003E-2</v>
      </c>
      <c r="I6" s="76">
        <v>7.2843999999999998</v>
      </c>
      <c r="J6" s="76" t="s">
        <v>27</v>
      </c>
      <c r="K6" s="76">
        <v>27674.3</v>
      </c>
      <c r="L6" s="76">
        <v>0.12327399999999999</v>
      </c>
      <c r="M6" s="76">
        <v>1.9837</v>
      </c>
      <c r="N6" s="76" t="s">
        <v>28</v>
      </c>
      <c r="O6" s="76">
        <v>13173.7</v>
      </c>
      <c r="P6" s="76">
        <f t="shared" ref="P6:P41" si="0">K6/O6</f>
        <v>2.1007234110386603</v>
      </c>
    </row>
    <row r="7" spans="2:16" x14ac:dyDescent="0.25">
      <c r="B7" s="129"/>
      <c r="C7" s="134"/>
      <c r="D7" s="76" t="s">
        <v>1179</v>
      </c>
      <c r="E7" s="128"/>
      <c r="F7" s="78">
        <v>10</v>
      </c>
      <c r="G7" s="6" t="s">
        <v>1220</v>
      </c>
      <c r="H7" s="76">
        <v>4.2514000000000003E-2</v>
      </c>
      <c r="I7" s="76">
        <v>13.5479</v>
      </c>
      <c r="J7" s="76" t="s">
        <v>27</v>
      </c>
      <c r="K7" s="76">
        <v>31564.400000000001</v>
      </c>
      <c r="L7" s="76">
        <v>0.18924299999999999</v>
      </c>
      <c r="M7" s="76">
        <v>0.8407</v>
      </c>
      <c r="N7" s="76" t="s">
        <v>28</v>
      </c>
      <c r="O7" s="76">
        <v>6452.4</v>
      </c>
      <c r="P7" s="76">
        <f t="shared" si="0"/>
        <v>4.8918851900068194</v>
      </c>
    </row>
    <row r="8" spans="2:16" x14ac:dyDescent="0.25">
      <c r="B8" s="129"/>
      <c r="C8" s="72" t="s">
        <v>1180</v>
      </c>
      <c r="D8" s="76" t="s">
        <v>646</v>
      </c>
      <c r="E8" s="72" t="s">
        <v>1201</v>
      </c>
      <c r="F8" s="78">
        <v>10</v>
      </c>
      <c r="G8" s="6" t="s">
        <v>1221</v>
      </c>
      <c r="H8" s="76">
        <v>0.34845199999999998</v>
      </c>
      <c r="I8" s="76">
        <v>3.8723999999999998</v>
      </c>
      <c r="J8" s="76" t="s">
        <v>27</v>
      </c>
      <c r="K8" s="76">
        <v>1152.4000000000001</v>
      </c>
      <c r="L8" s="76">
        <v>0.44105</v>
      </c>
      <c r="M8" s="76">
        <v>1.7916000000000001</v>
      </c>
      <c r="N8" s="76" t="s">
        <v>28</v>
      </c>
      <c r="O8" s="76">
        <v>423.1</v>
      </c>
      <c r="P8" s="76">
        <f t="shared" si="0"/>
        <v>2.7237059796738361</v>
      </c>
    </row>
    <row r="9" spans="2:16" x14ac:dyDescent="0.25">
      <c r="B9" s="129"/>
      <c r="C9" s="72" t="s">
        <v>1181</v>
      </c>
      <c r="D9" s="76" t="s">
        <v>1182</v>
      </c>
      <c r="E9" s="72" t="s">
        <v>1202</v>
      </c>
      <c r="F9" s="78">
        <v>9</v>
      </c>
      <c r="G9" s="6" t="s">
        <v>1222</v>
      </c>
      <c r="H9" s="76">
        <v>0.16116900000000001</v>
      </c>
      <c r="I9" s="76">
        <v>2.2442000000000002</v>
      </c>
      <c r="J9" s="76" t="s">
        <v>27</v>
      </c>
      <c r="K9" s="76">
        <v>8742.6</v>
      </c>
      <c r="L9" s="76">
        <v>0.16886899999999999</v>
      </c>
      <c r="M9" s="76">
        <v>1.9462999999999999</v>
      </c>
      <c r="N9" s="76" t="s">
        <v>28</v>
      </c>
      <c r="O9" s="76">
        <v>8043.8</v>
      </c>
      <c r="P9" s="76">
        <f t="shared" si="0"/>
        <v>1.0868743628633233</v>
      </c>
    </row>
    <row r="10" spans="2:16" x14ac:dyDescent="0.25">
      <c r="B10" s="129"/>
      <c r="C10" s="72" t="s">
        <v>1183</v>
      </c>
      <c r="D10" s="76" t="s">
        <v>1184</v>
      </c>
      <c r="E10" s="72" t="s">
        <v>1203</v>
      </c>
      <c r="F10" s="78">
        <v>9</v>
      </c>
      <c r="G10" s="6" t="s">
        <v>1223</v>
      </c>
      <c r="H10" s="76">
        <v>4.6912000000000002E-2</v>
      </c>
      <c r="I10" s="76">
        <v>45.635199999999998</v>
      </c>
      <c r="J10" s="76" t="s">
        <v>27</v>
      </c>
      <c r="K10" s="76">
        <v>30097.599999999999</v>
      </c>
      <c r="L10" s="76">
        <v>0.57708199999999998</v>
      </c>
      <c r="M10" s="76">
        <v>0.73939999999999995</v>
      </c>
      <c r="N10" s="76" t="s">
        <v>28</v>
      </c>
      <c r="O10" s="76">
        <v>97.1</v>
      </c>
      <c r="P10" s="76">
        <f t="shared" si="0"/>
        <v>309.96498455200822</v>
      </c>
    </row>
    <row r="11" spans="2:16" x14ac:dyDescent="0.25">
      <c r="B11" s="129"/>
      <c r="C11" s="72" t="s">
        <v>1185</v>
      </c>
      <c r="D11" s="76" t="s">
        <v>1182</v>
      </c>
      <c r="E11" s="72" t="s">
        <v>1204</v>
      </c>
      <c r="F11" s="78">
        <v>9</v>
      </c>
      <c r="G11" s="6" t="s">
        <v>1224</v>
      </c>
      <c r="H11" s="76">
        <v>0.13552800000000001</v>
      </c>
      <c r="I11" s="76">
        <v>3.5577000000000001</v>
      </c>
      <c r="J11" s="76" t="s">
        <v>27</v>
      </c>
      <c r="K11" s="76">
        <v>11537.9</v>
      </c>
      <c r="L11" s="76">
        <v>0.19978399999999999</v>
      </c>
      <c r="M11" s="76">
        <v>1.1952</v>
      </c>
      <c r="N11" s="76" t="s">
        <v>28</v>
      </c>
      <c r="O11" s="76">
        <v>5756.9</v>
      </c>
      <c r="P11" s="76">
        <f t="shared" si="0"/>
        <v>2.004186280810853</v>
      </c>
    </row>
    <row r="12" spans="2:16" x14ac:dyDescent="0.25">
      <c r="B12" s="129"/>
      <c r="C12" s="72" t="s">
        <v>1186</v>
      </c>
      <c r="D12" s="76" t="s">
        <v>1182</v>
      </c>
      <c r="E12" s="72" t="s">
        <v>1205</v>
      </c>
      <c r="F12" s="78">
        <v>9</v>
      </c>
      <c r="G12" s="6" t="s">
        <v>1225</v>
      </c>
      <c r="H12" s="76">
        <v>0.16348099999999999</v>
      </c>
      <c r="I12" s="76">
        <v>2.1526000000000001</v>
      </c>
      <c r="J12" s="76" t="s">
        <v>27</v>
      </c>
      <c r="K12" s="76">
        <v>8526.6</v>
      </c>
      <c r="L12" s="76">
        <v>0.21340700000000001</v>
      </c>
      <c r="M12" s="76">
        <v>0.98019999999999996</v>
      </c>
      <c r="N12" s="76" t="s">
        <v>28</v>
      </c>
      <c r="O12" s="76">
        <v>4967.8999999999996</v>
      </c>
      <c r="P12" s="76">
        <f t="shared" si="0"/>
        <v>1.7163388957104613</v>
      </c>
    </row>
    <row r="13" spans="2:16" x14ac:dyDescent="0.25">
      <c r="B13" s="129"/>
      <c r="C13" s="134" t="s">
        <v>870</v>
      </c>
      <c r="D13" s="76" t="s">
        <v>646</v>
      </c>
      <c r="E13" s="126" t="s">
        <v>1000</v>
      </c>
      <c r="F13" s="78">
        <v>9</v>
      </c>
      <c r="G13" s="6" t="s">
        <v>1226</v>
      </c>
      <c r="H13" s="76">
        <v>0.39055000000000001</v>
      </c>
      <c r="I13" s="76">
        <v>2.7517999999999998</v>
      </c>
      <c r="J13" s="76" t="s">
        <v>27</v>
      </c>
      <c r="K13" s="76">
        <v>730.8</v>
      </c>
      <c r="L13" s="76">
        <v>0.44116</v>
      </c>
      <c r="M13" s="76">
        <v>1.7898000000000001</v>
      </c>
      <c r="N13" s="76" t="s">
        <v>28</v>
      </c>
      <c r="O13" s="76">
        <v>422.6</v>
      </c>
      <c r="P13" s="76">
        <f t="shared" si="0"/>
        <v>1.729294841457643</v>
      </c>
    </row>
    <row r="14" spans="2:16" x14ac:dyDescent="0.25">
      <c r="B14" s="129"/>
      <c r="C14" s="134"/>
      <c r="D14" s="76" t="s">
        <v>1178</v>
      </c>
      <c r="E14" s="128"/>
      <c r="F14" s="78">
        <v>9</v>
      </c>
      <c r="G14" s="6" t="s">
        <v>918</v>
      </c>
      <c r="H14" s="76">
        <v>8.1961000000000006E-2</v>
      </c>
      <c r="I14" s="76">
        <v>3.9695999999999998</v>
      </c>
      <c r="J14" s="76" t="s">
        <v>27</v>
      </c>
      <c r="K14" s="76">
        <v>20598.599999999999</v>
      </c>
      <c r="L14" s="76">
        <v>0.14425099999999999</v>
      </c>
      <c r="M14" s="76">
        <v>1.5071000000000001</v>
      </c>
      <c r="N14" s="76" t="s">
        <v>28</v>
      </c>
      <c r="O14" s="76">
        <v>10498.8</v>
      </c>
      <c r="P14" s="76">
        <f t="shared" si="0"/>
        <v>1.9619956566464738</v>
      </c>
    </row>
    <row r="15" spans="2:16" x14ac:dyDescent="0.25">
      <c r="B15" s="129"/>
      <c r="C15" s="72" t="s">
        <v>1187</v>
      </c>
      <c r="D15" s="76" t="s">
        <v>1179</v>
      </c>
      <c r="E15" s="72" t="s">
        <v>1206</v>
      </c>
      <c r="F15" s="78">
        <v>9</v>
      </c>
      <c r="G15" s="6" t="s">
        <v>1227</v>
      </c>
      <c r="H15" s="76">
        <v>0.12270499999999999</v>
      </c>
      <c r="I15" s="76">
        <v>2.2784</v>
      </c>
      <c r="J15" s="76" t="s">
        <v>27</v>
      </c>
      <c r="K15" s="76">
        <v>13255.1</v>
      </c>
      <c r="L15" s="76">
        <v>0.14493</v>
      </c>
      <c r="M15" s="76">
        <v>1.5680000000000001</v>
      </c>
      <c r="N15" s="76" t="s">
        <v>28</v>
      </c>
      <c r="O15" s="76">
        <v>10421.9</v>
      </c>
      <c r="P15" s="76">
        <f t="shared" si="0"/>
        <v>1.2718506222473831</v>
      </c>
    </row>
    <row r="16" spans="2:16" x14ac:dyDescent="0.25">
      <c r="B16" s="129"/>
      <c r="C16" s="72" t="s">
        <v>1188</v>
      </c>
      <c r="D16" s="76" t="s">
        <v>1184</v>
      </c>
      <c r="E16" s="72" t="s">
        <v>1207</v>
      </c>
      <c r="F16" s="78">
        <v>11</v>
      </c>
      <c r="G16" s="6" t="s">
        <v>1228</v>
      </c>
      <c r="H16" s="76">
        <v>2.7094E-2</v>
      </c>
      <c r="I16" s="76">
        <v>68.273099999999999</v>
      </c>
      <c r="J16" s="76" t="s">
        <v>27</v>
      </c>
      <c r="K16" s="76">
        <v>37295.5</v>
      </c>
      <c r="L16" s="76">
        <v>0.44828200000000001</v>
      </c>
      <c r="M16" s="76">
        <v>1.8167</v>
      </c>
      <c r="N16" s="76" t="s">
        <v>28</v>
      </c>
      <c r="O16" s="76">
        <v>391.3</v>
      </c>
      <c r="P16" s="76">
        <f t="shared" si="0"/>
        <v>95.311781242013794</v>
      </c>
    </row>
    <row r="17" spans="2:16" x14ac:dyDescent="0.25">
      <c r="B17" s="129"/>
      <c r="C17" s="134" t="s">
        <v>1189</v>
      </c>
      <c r="D17" s="76" t="s">
        <v>1182</v>
      </c>
      <c r="E17" s="126" t="s">
        <v>1208</v>
      </c>
      <c r="F17" s="78">
        <v>9</v>
      </c>
      <c r="G17" s="6" t="s">
        <v>1229</v>
      </c>
      <c r="H17" s="76">
        <v>0.166133</v>
      </c>
      <c r="I17" s="76">
        <v>2.0476000000000001</v>
      </c>
      <c r="J17" s="76" t="s">
        <v>27</v>
      </c>
      <c r="K17" s="76">
        <v>8285.4</v>
      </c>
      <c r="L17" s="76">
        <v>0.185615</v>
      </c>
      <c r="M17" s="76">
        <v>1.4673</v>
      </c>
      <c r="N17" s="76" t="s">
        <v>28</v>
      </c>
      <c r="O17" s="76">
        <v>6710.7</v>
      </c>
      <c r="P17" s="76">
        <f t="shared" si="0"/>
        <v>1.2346551030443917</v>
      </c>
    </row>
    <row r="18" spans="2:16" x14ac:dyDescent="0.25">
      <c r="B18" s="129"/>
      <c r="C18" s="134"/>
      <c r="D18" s="76" t="s">
        <v>672</v>
      </c>
      <c r="E18" s="128"/>
      <c r="F18" s="78">
        <v>9</v>
      </c>
      <c r="G18" s="6" t="s">
        <v>1230</v>
      </c>
      <c r="H18" s="76">
        <v>0.33805400000000002</v>
      </c>
      <c r="I18" s="76">
        <v>3.0821000000000001</v>
      </c>
      <c r="J18" s="76" t="s">
        <v>27</v>
      </c>
      <c r="K18" s="76">
        <v>1289.5999999999999</v>
      </c>
      <c r="L18" s="76">
        <v>0.40180300000000002</v>
      </c>
      <c r="M18" s="76">
        <v>1.8512999999999999</v>
      </c>
      <c r="N18" s="76" t="s">
        <v>28</v>
      </c>
      <c r="O18" s="76">
        <v>647</v>
      </c>
      <c r="P18" s="76">
        <f t="shared" si="0"/>
        <v>1.9931993817619782</v>
      </c>
    </row>
    <row r="19" spans="2:16" x14ac:dyDescent="0.25">
      <c r="B19" s="129"/>
      <c r="C19" s="72" t="s">
        <v>1190</v>
      </c>
      <c r="D19" s="76" t="s">
        <v>1179</v>
      </c>
      <c r="E19" s="72" t="s">
        <v>1209</v>
      </c>
      <c r="F19" s="78">
        <v>9</v>
      </c>
      <c r="G19" s="6" t="s">
        <v>1231</v>
      </c>
      <c r="H19" s="76">
        <v>9.9662000000000001E-2</v>
      </c>
      <c r="I19" s="76">
        <v>3.3742999999999999</v>
      </c>
      <c r="J19" s="76" t="s">
        <v>27</v>
      </c>
      <c r="K19" s="76">
        <v>17008.3</v>
      </c>
      <c r="L19" s="76">
        <v>0.132659</v>
      </c>
      <c r="M19" s="76">
        <v>1.9100999999999999</v>
      </c>
      <c r="N19" s="76" t="s">
        <v>28</v>
      </c>
      <c r="O19" s="76">
        <v>11901.7</v>
      </c>
      <c r="P19" s="76">
        <f t="shared" si="0"/>
        <v>1.4290647554551028</v>
      </c>
    </row>
    <row r="20" spans="2:16" x14ac:dyDescent="0.25">
      <c r="B20" s="129"/>
      <c r="C20" s="134" t="s">
        <v>1191</v>
      </c>
      <c r="D20" s="76" t="s">
        <v>1184</v>
      </c>
      <c r="E20" s="126" t="s">
        <v>1210</v>
      </c>
      <c r="F20" s="78">
        <v>10</v>
      </c>
      <c r="G20" s="6" t="s">
        <v>1232</v>
      </c>
      <c r="H20" s="76">
        <v>0.41604600000000003</v>
      </c>
      <c r="I20" s="76">
        <v>2.2166999999999999</v>
      </c>
      <c r="J20" s="76" t="s">
        <v>27</v>
      </c>
      <c r="K20" s="76">
        <v>554.6</v>
      </c>
      <c r="L20" s="76">
        <v>0.46749200000000002</v>
      </c>
      <c r="M20" s="76">
        <v>1.6183000000000001</v>
      </c>
      <c r="N20" s="76" t="s">
        <v>28</v>
      </c>
      <c r="O20" s="76">
        <v>317.89999999999998</v>
      </c>
      <c r="P20" s="76">
        <f t="shared" si="0"/>
        <v>1.7445737653350113</v>
      </c>
    </row>
    <row r="21" spans="2:16" x14ac:dyDescent="0.25">
      <c r="B21" s="129"/>
      <c r="C21" s="134"/>
      <c r="D21" s="76" t="s">
        <v>1184</v>
      </c>
      <c r="E21" s="127"/>
      <c r="F21" s="78">
        <v>9</v>
      </c>
      <c r="G21" s="6" t="s">
        <v>1233</v>
      </c>
      <c r="H21" s="76">
        <v>0.41087699999999999</v>
      </c>
      <c r="I21" s="76">
        <v>2.2873000000000001</v>
      </c>
      <c r="J21" s="76" t="s">
        <v>27</v>
      </c>
      <c r="K21" s="76">
        <v>586.5</v>
      </c>
      <c r="L21" s="76">
        <v>0.43679299999999999</v>
      </c>
      <c r="M21" s="76">
        <v>1.9468000000000001</v>
      </c>
      <c r="N21" s="76" t="s">
        <v>28</v>
      </c>
      <c r="O21" s="76">
        <v>443.1</v>
      </c>
      <c r="P21" s="76">
        <f t="shared" si="0"/>
        <v>1.3236289776574137</v>
      </c>
    </row>
    <row r="22" spans="2:16" x14ac:dyDescent="0.25">
      <c r="B22" s="129"/>
      <c r="C22" s="134"/>
      <c r="D22" s="76" t="s">
        <v>1184</v>
      </c>
      <c r="E22" s="127"/>
      <c r="F22" s="78">
        <v>10</v>
      </c>
      <c r="G22" s="6" t="s">
        <v>1234</v>
      </c>
      <c r="H22" s="76">
        <v>0.38019799999999998</v>
      </c>
      <c r="I22" s="76">
        <v>2.7433000000000001</v>
      </c>
      <c r="J22" s="76" t="s">
        <v>27</v>
      </c>
      <c r="K22" s="76">
        <v>817.4</v>
      </c>
      <c r="L22" s="76">
        <v>0.44877699999999998</v>
      </c>
      <c r="M22" s="76">
        <v>1.8109999999999999</v>
      </c>
      <c r="N22" s="76" t="s">
        <v>28</v>
      </c>
      <c r="O22" s="76">
        <v>389.2</v>
      </c>
      <c r="P22" s="76">
        <f t="shared" si="0"/>
        <v>2.1002055498458376</v>
      </c>
    </row>
    <row r="23" spans="2:16" x14ac:dyDescent="0.25">
      <c r="B23" s="129"/>
      <c r="C23" s="134"/>
      <c r="D23" s="76" t="s">
        <v>1184</v>
      </c>
      <c r="E23" s="128"/>
      <c r="F23" s="78">
        <v>10</v>
      </c>
      <c r="G23" s="6" t="s">
        <v>1235</v>
      </c>
      <c r="H23" s="76">
        <v>0.35032200000000002</v>
      </c>
      <c r="I23" s="76">
        <v>3.2648000000000001</v>
      </c>
      <c r="J23" s="76" t="s">
        <v>27</v>
      </c>
      <c r="K23" s="76">
        <v>1129.3</v>
      </c>
      <c r="L23" s="76">
        <v>0.436751</v>
      </c>
      <c r="M23" s="76">
        <v>1.9472</v>
      </c>
      <c r="N23" s="76" t="s">
        <v>28</v>
      </c>
      <c r="O23" s="76">
        <v>443.3</v>
      </c>
      <c r="P23" s="76">
        <f t="shared" si="0"/>
        <v>2.5474847732912247</v>
      </c>
    </row>
    <row r="24" spans="2:16" x14ac:dyDescent="0.25">
      <c r="B24" s="129"/>
      <c r="C24" s="72" t="s">
        <v>1192</v>
      </c>
      <c r="D24" s="76" t="s">
        <v>1182</v>
      </c>
      <c r="E24" s="72" t="s">
        <v>1211</v>
      </c>
      <c r="F24" s="78">
        <v>9</v>
      </c>
      <c r="G24" s="6" t="s">
        <v>1236</v>
      </c>
      <c r="H24" s="76">
        <v>0.117997</v>
      </c>
      <c r="I24" s="76">
        <v>4.8280000000000003</v>
      </c>
      <c r="J24" s="76" t="s">
        <v>27</v>
      </c>
      <c r="K24" s="76">
        <v>13947.8</v>
      </c>
      <c r="L24" s="76">
        <v>0.22733400000000001</v>
      </c>
      <c r="M24" s="76">
        <v>0.77149999999999996</v>
      </c>
      <c r="N24" s="76" t="s">
        <v>28</v>
      </c>
      <c r="O24" s="76">
        <v>4273</v>
      </c>
      <c r="P24" s="76">
        <f t="shared" si="0"/>
        <v>3.2641703721039081</v>
      </c>
    </row>
    <row r="25" spans="2:16" x14ac:dyDescent="0.25">
      <c r="B25" s="129"/>
      <c r="C25" s="134" t="s">
        <v>1193</v>
      </c>
      <c r="D25" s="76" t="s">
        <v>672</v>
      </c>
      <c r="E25" s="126" t="s">
        <v>1212</v>
      </c>
      <c r="F25" s="78">
        <v>9</v>
      </c>
      <c r="G25" s="6" t="s">
        <v>1237</v>
      </c>
      <c r="H25" s="76">
        <v>0.381519</v>
      </c>
      <c r="I25" s="76">
        <v>2.2014999999999998</v>
      </c>
      <c r="J25" s="76" t="s">
        <v>27</v>
      </c>
      <c r="K25" s="76">
        <v>805.8</v>
      </c>
      <c r="L25" s="76">
        <v>0.455457</v>
      </c>
      <c r="M25" s="76">
        <v>1.2479</v>
      </c>
      <c r="N25" s="76" t="s">
        <v>28</v>
      </c>
      <c r="O25" s="76">
        <v>362.1</v>
      </c>
      <c r="P25" s="76">
        <f t="shared" si="0"/>
        <v>2.225352112676056</v>
      </c>
    </row>
    <row r="26" spans="2:16" x14ac:dyDescent="0.25">
      <c r="B26" s="129"/>
      <c r="C26" s="134"/>
      <c r="D26" s="76" t="s">
        <v>1182</v>
      </c>
      <c r="E26" s="127"/>
      <c r="F26" s="78">
        <v>9</v>
      </c>
      <c r="G26" s="6" t="s">
        <v>1238</v>
      </c>
      <c r="H26" s="76">
        <v>0.14613599999999999</v>
      </c>
      <c r="I26" s="76">
        <v>2.931</v>
      </c>
      <c r="J26" s="76" t="s">
        <v>27</v>
      </c>
      <c r="K26" s="76">
        <v>10286.799999999999</v>
      </c>
      <c r="L26" s="76">
        <v>0.17499899999999999</v>
      </c>
      <c r="M26" s="76">
        <v>1.7422</v>
      </c>
      <c r="N26" s="76" t="s">
        <v>28</v>
      </c>
      <c r="O26" s="76">
        <v>7527.6</v>
      </c>
      <c r="P26" s="76">
        <f t="shared" si="0"/>
        <v>1.3665444497582229</v>
      </c>
    </row>
    <row r="27" spans="2:16" x14ac:dyDescent="0.25">
      <c r="B27" s="129"/>
      <c r="C27" s="134" t="s">
        <v>1194</v>
      </c>
      <c r="D27" s="113" t="s">
        <v>672</v>
      </c>
      <c r="E27" s="126" t="s">
        <v>1213</v>
      </c>
      <c r="F27" s="78">
        <v>9</v>
      </c>
      <c r="G27" s="107" t="s">
        <v>1239</v>
      </c>
      <c r="H27" s="76">
        <v>0.34680699999999998</v>
      </c>
      <c r="I27" s="76">
        <v>2.8786</v>
      </c>
      <c r="J27" s="76" t="s">
        <v>27</v>
      </c>
      <c r="K27" s="76">
        <v>1173.0999999999999</v>
      </c>
      <c r="L27" s="76">
        <v>0.45224199999999998</v>
      </c>
      <c r="M27" s="76">
        <v>1.2811999999999999</v>
      </c>
      <c r="N27" s="76" t="s">
        <v>28</v>
      </c>
      <c r="O27" s="76">
        <v>374.9</v>
      </c>
      <c r="P27" s="76">
        <f t="shared" si="0"/>
        <v>3.1291010936249668</v>
      </c>
    </row>
    <row r="28" spans="2:16" x14ac:dyDescent="0.25">
      <c r="B28" s="129"/>
      <c r="C28" s="134"/>
      <c r="D28" s="113" t="s">
        <v>1182</v>
      </c>
      <c r="E28" s="127"/>
      <c r="F28" s="78">
        <v>9</v>
      </c>
      <c r="G28" s="107" t="s">
        <v>1239</v>
      </c>
      <c r="H28" s="76">
        <v>0.14102300000000001</v>
      </c>
      <c r="I28" s="76">
        <v>3.2250999999999999</v>
      </c>
      <c r="J28" s="76" t="s">
        <v>27</v>
      </c>
      <c r="K28" s="76">
        <v>10871.9</v>
      </c>
      <c r="L28" s="76">
        <v>0.20149700000000001</v>
      </c>
      <c r="M28" s="76">
        <v>1.1651</v>
      </c>
      <c r="N28" s="76" t="s">
        <v>28</v>
      </c>
      <c r="O28" s="76">
        <v>5651.2</v>
      </c>
      <c r="P28" s="76">
        <f t="shared" si="0"/>
        <v>1.9238214892412231</v>
      </c>
    </row>
    <row r="29" spans="2:16" x14ac:dyDescent="0.25">
      <c r="B29" s="129"/>
      <c r="C29" s="134"/>
      <c r="D29" s="76" t="s">
        <v>672</v>
      </c>
      <c r="E29" s="128"/>
      <c r="F29" s="78">
        <v>9</v>
      </c>
      <c r="G29" s="6" t="s">
        <v>1240</v>
      </c>
      <c r="H29" s="76">
        <v>0.171907</v>
      </c>
      <c r="I29" s="76">
        <v>11.611000000000001</v>
      </c>
      <c r="J29" s="76" t="s">
        <v>27</v>
      </c>
      <c r="K29" s="76">
        <v>7783.7</v>
      </c>
      <c r="L29" s="76">
        <v>0.55520499999999995</v>
      </c>
      <c r="M29" s="76">
        <v>0.54159999999999997</v>
      </c>
      <c r="N29" s="76" t="s">
        <v>28</v>
      </c>
      <c r="O29" s="76">
        <v>123</v>
      </c>
      <c r="P29" s="76">
        <f t="shared" si="0"/>
        <v>63.282113821138211</v>
      </c>
    </row>
    <row r="30" spans="2:16" x14ac:dyDescent="0.25">
      <c r="B30" s="129"/>
      <c r="C30" s="134" t="s">
        <v>1195</v>
      </c>
      <c r="D30" s="76" t="s">
        <v>1184</v>
      </c>
      <c r="E30" s="126" t="s">
        <v>1214</v>
      </c>
      <c r="F30" s="78">
        <v>9</v>
      </c>
      <c r="G30" s="6" t="s">
        <v>1241</v>
      </c>
      <c r="H30" s="76">
        <v>0.41812300000000002</v>
      </c>
      <c r="I30" s="76">
        <v>2.1882999999999999</v>
      </c>
      <c r="J30" s="76" t="s">
        <v>27</v>
      </c>
      <c r="K30" s="76">
        <v>542.29999999999995</v>
      </c>
      <c r="L30" s="76">
        <v>0.43741000000000002</v>
      </c>
      <c r="M30" s="76">
        <v>1.94</v>
      </c>
      <c r="N30" s="76" t="s">
        <v>28</v>
      </c>
      <c r="O30" s="76">
        <v>440.1</v>
      </c>
      <c r="P30" s="76">
        <f t="shared" si="0"/>
        <v>1.2322199500113609</v>
      </c>
    </row>
    <row r="31" spans="2:16" x14ac:dyDescent="0.25">
      <c r="B31" s="129"/>
      <c r="C31" s="134"/>
      <c r="D31" s="76" t="s">
        <v>1184</v>
      </c>
      <c r="E31" s="127"/>
      <c r="F31" s="78">
        <v>10</v>
      </c>
      <c r="G31" s="6" t="s">
        <v>1242</v>
      </c>
      <c r="H31" s="76">
        <v>0.408468</v>
      </c>
      <c r="I31" s="76">
        <v>2.3203</v>
      </c>
      <c r="J31" s="76" t="s">
        <v>27</v>
      </c>
      <c r="K31" s="76">
        <v>602</v>
      </c>
      <c r="L31" s="76">
        <v>0.442297</v>
      </c>
      <c r="M31" s="76">
        <v>1.8861000000000001</v>
      </c>
      <c r="N31" s="76" t="s">
        <v>28</v>
      </c>
      <c r="O31" s="76">
        <v>417.5</v>
      </c>
      <c r="P31" s="76">
        <f t="shared" si="0"/>
        <v>1.4419161676646706</v>
      </c>
    </row>
    <row r="32" spans="2:16" x14ac:dyDescent="0.25">
      <c r="B32" s="129"/>
      <c r="C32" s="134"/>
      <c r="D32" s="76" t="s">
        <v>646</v>
      </c>
      <c r="E32" s="127"/>
      <c r="F32" s="78">
        <v>9</v>
      </c>
      <c r="G32" s="6" t="s">
        <v>1243</v>
      </c>
      <c r="H32" s="76">
        <v>0.23235500000000001</v>
      </c>
      <c r="I32" s="76">
        <v>10.3025</v>
      </c>
      <c r="J32" s="76" t="s">
        <v>27</v>
      </c>
      <c r="K32" s="76">
        <v>4047.1</v>
      </c>
      <c r="L32" s="76">
        <v>0.64582700000000004</v>
      </c>
      <c r="M32" s="76">
        <v>0.24210000000000001</v>
      </c>
      <c r="N32" s="76" t="s">
        <v>30</v>
      </c>
      <c r="O32" s="76">
        <v>46.2</v>
      </c>
      <c r="P32" s="76">
        <f t="shared" si="0"/>
        <v>87.599567099567096</v>
      </c>
    </row>
    <row r="33" spans="2:19" x14ac:dyDescent="0.25">
      <c r="B33" s="129"/>
      <c r="C33" s="134"/>
      <c r="D33" s="76" t="s">
        <v>646</v>
      </c>
      <c r="E33" s="127"/>
      <c r="F33" s="78">
        <v>10</v>
      </c>
      <c r="G33" s="6" t="s">
        <v>1244</v>
      </c>
      <c r="H33" s="76">
        <v>0.18867700000000001</v>
      </c>
      <c r="I33" s="76">
        <v>15.3322</v>
      </c>
      <c r="J33" s="76" t="s">
        <v>27</v>
      </c>
      <c r="K33" s="76">
        <v>6492.1</v>
      </c>
      <c r="L33" s="76">
        <v>0.53696500000000003</v>
      </c>
      <c r="M33" s="76">
        <v>0.73180000000000001</v>
      </c>
      <c r="N33" s="76" t="s">
        <v>28</v>
      </c>
      <c r="O33" s="76">
        <v>149.9</v>
      </c>
      <c r="P33" s="76">
        <f t="shared" si="0"/>
        <v>43.309539693128755</v>
      </c>
    </row>
    <row r="34" spans="2:19" x14ac:dyDescent="0.25">
      <c r="B34" s="129"/>
      <c r="C34" s="134"/>
      <c r="D34" s="76" t="s">
        <v>646</v>
      </c>
      <c r="E34" s="128"/>
      <c r="F34" s="78">
        <v>11</v>
      </c>
      <c r="G34" s="6" t="s">
        <v>1245</v>
      </c>
      <c r="H34" s="76">
        <v>0.176118</v>
      </c>
      <c r="I34" s="76">
        <v>17.244</v>
      </c>
      <c r="J34" s="76" t="s">
        <v>27</v>
      </c>
      <c r="K34" s="76">
        <v>7437</v>
      </c>
      <c r="L34" s="76">
        <v>0.51374200000000003</v>
      </c>
      <c r="M34" s="76">
        <v>0.92769999999999997</v>
      </c>
      <c r="N34" s="76" t="s">
        <v>28</v>
      </c>
      <c r="O34" s="76">
        <v>192.7</v>
      </c>
      <c r="P34" s="76">
        <f t="shared" si="0"/>
        <v>38.593668915412557</v>
      </c>
    </row>
    <row r="35" spans="2:19" x14ac:dyDescent="0.25">
      <c r="B35" s="129"/>
      <c r="C35" s="72" t="s">
        <v>1196</v>
      </c>
      <c r="D35" s="76" t="s">
        <v>672</v>
      </c>
      <c r="E35" s="72" t="s">
        <v>1215</v>
      </c>
      <c r="F35" s="78">
        <v>9</v>
      </c>
      <c r="G35" s="6" t="s">
        <v>1246</v>
      </c>
      <c r="H35" s="76">
        <v>0.364033</v>
      </c>
      <c r="I35" s="76">
        <v>2.508</v>
      </c>
      <c r="J35" s="76" t="s">
        <v>27</v>
      </c>
      <c r="K35" s="76">
        <v>973.6</v>
      </c>
      <c r="L35" s="76">
        <v>0.48076600000000003</v>
      </c>
      <c r="M35" s="76">
        <v>1.0232000000000001</v>
      </c>
      <c r="N35" s="76" t="s">
        <v>28</v>
      </c>
      <c r="O35" s="76">
        <v>275.3</v>
      </c>
      <c r="P35" s="76">
        <f t="shared" si="0"/>
        <v>3.5365056302215763</v>
      </c>
    </row>
    <row r="36" spans="2:19" x14ac:dyDescent="0.25">
      <c r="B36" s="129"/>
      <c r="C36" s="72" t="s">
        <v>1197</v>
      </c>
      <c r="D36" s="76" t="s">
        <v>1179</v>
      </c>
      <c r="E36" s="72" t="s">
        <v>1216</v>
      </c>
      <c r="F36" s="78">
        <v>9</v>
      </c>
      <c r="G36" s="6" t="s">
        <v>1247</v>
      </c>
      <c r="H36" s="76">
        <v>0.119591</v>
      </c>
      <c r="I36" s="76">
        <v>2.3925999999999998</v>
      </c>
      <c r="J36" s="76" t="s">
        <v>27</v>
      </c>
      <c r="K36" s="76">
        <v>13709.3</v>
      </c>
      <c r="L36" s="76">
        <v>0.15131800000000001</v>
      </c>
      <c r="M36" s="76">
        <v>1.4326000000000001</v>
      </c>
      <c r="N36" s="76" t="s">
        <v>28</v>
      </c>
      <c r="O36" s="76">
        <v>9725.9</v>
      </c>
      <c r="P36" s="76">
        <f t="shared" si="0"/>
        <v>1.4095662098109172</v>
      </c>
    </row>
    <row r="37" spans="2:19" x14ac:dyDescent="0.25">
      <c r="B37" s="129"/>
      <c r="C37" s="134" t="s">
        <v>1198</v>
      </c>
      <c r="D37" s="113" t="s">
        <v>672</v>
      </c>
      <c r="E37" s="126" t="s">
        <v>1217</v>
      </c>
      <c r="F37" s="78">
        <v>9</v>
      </c>
      <c r="G37" s="107" t="s">
        <v>1248</v>
      </c>
      <c r="H37" s="76">
        <v>0.38299499999999997</v>
      </c>
      <c r="I37" s="76">
        <v>2.1757</v>
      </c>
      <c r="J37" s="76" t="s">
        <v>27</v>
      </c>
      <c r="K37" s="76">
        <v>793</v>
      </c>
      <c r="L37" s="76">
        <v>0.584032</v>
      </c>
      <c r="M37" s="76">
        <v>0.40820000000000001</v>
      </c>
      <c r="N37" s="76" t="s">
        <v>30</v>
      </c>
      <c r="O37" s="76">
        <v>90.1</v>
      </c>
      <c r="P37" s="76">
        <f t="shared" si="0"/>
        <v>8.8013318534961158</v>
      </c>
    </row>
    <row r="38" spans="2:19" x14ac:dyDescent="0.25">
      <c r="B38" s="129"/>
      <c r="C38" s="134"/>
      <c r="D38" s="113" t="s">
        <v>1182</v>
      </c>
      <c r="E38" s="127"/>
      <c r="F38" s="78">
        <v>9</v>
      </c>
      <c r="G38" s="107" t="s">
        <v>1248</v>
      </c>
      <c r="H38" s="76">
        <v>0.121588</v>
      </c>
      <c r="I38" s="76">
        <v>4.5297999999999998</v>
      </c>
      <c r="J38" s="76" t="s">
        <v>27</v>
      </c>
      <c r="K38" s="76">
        <v>13416.3</v>
      </c>
      <c r="L38" s="76">
        <v>0.17913200000000001</v>
      </c>
      <c r="M38" s="76">
        <v>1.6284000000000001</v>
      </c>
      <c r="N38" s="76" t="s">
        <v>28</v>
      </c>
      <c r="O38" s="76">
        <v>7198.4</v>
      </c>
      <c r="P38" s="76">
        <f t="shared" si="0"/>
        <v>1.863789175372305</v>
      </c>
    </row>
    <row r="39" spans="2:19" x14ac:dyDescent="0.25">
      <c r="B39" s="129"/>
      <c r="C39" s="134"/>
      <c r="D39" s="113" t="s">
        <v>1178</v>
      </c>
      <c r="E39" s="127"/>
      <c r="F39" s="78">
        <v>9</v>
      </c>
      <c r="G39" s="107" t="s">
        <v>1248</v>
      </c>
      <c r="H39" s="76">
        <v>7.4810000000000001E-2</v>
      </c>
      <c r="I39" s="76">
        <v>4.5946999999999996</v>
      </c>
      <c r="J39" s="76" t="s">
        <v>27</v>
      </c>
      <c r="K39" s="76">
        <v>22255.599999999999</v>
      </c>
      <c r="L39" s="76">
        <v>0.138847</v>
      </c>
      <c r="M39" s="76">
        <v>1.6319999999999999</v>
      </c>
      <c r="N39" s="76" t="s">
        <v>28</v>
      </c>
      <c r="O39" s="76">
        <v>11130.9</v>
      </c>
      <c r="P39" s="76">
        <f t="shared" si="0"/>
        <v>1.9994429920311925</v>
      </c>
    </row>
    <row r="40" spans="2:19" x14ac:dyDescent="0.25">
      <c r="B40" s="129"/>
      <c r="C40" s="134"/>
      <c r="D40" s="113" t="s">
        <v>1179</v>
      </c>
      <c r="E40" s="127"/>
      <c r="F40" s="78">
        <v>9</v>
      </c>
      <c r="G40" s="107" t="s">
        <v>1248</v>
      </c>
      <c r="H40" s="76">
        <v>7.8664999999999999E-2</v>
      </c>
      <c r="I40" s="76">
        <v>5.2045000000000003</v>
      </c>
      <c r="J40" s="76" t="s">
        <v>27</v>
      </c>
      <c r="K40" s="76">
        <v>21346.400000000001</v>
      </c>
      <c r="L40" s="76">
        <v>0.146925</v>
      </c>
      <c r="M40" s="76">
        <v>1.5263</v>
      </c>
      <c r="N40" s="76" t="s">
        <v>28</v>
      </c>
      <c r="O40" s="76">
        <v>10199.4</v>
      </c>
      <c r="P40" s="76">
        <f t="shared" si="0"/>
        <v>2.0929074259270157</v>
      </c>
    </row>
    <row r="41" spans="2:19" x14ac:dyDescent="0.25">
      <c r="B41" s="129"/>
      <c r="C41" s="72" t="s">
        <v>1199</v>
      </c>
      <c r="D41" s="76" t="s">
        <v>646</v>
      </c>
      <c r="E41" s="72" t="s">
        <v>1218</v>
      </c>
      <c r="F41" s="78">
        <v>9</v>
      </c>
      <c r="G41" s="6" t="s">
        <v>1249</v>
      </c>
      <c r="H41" s="76">
        <v>0.31869700000000001</v>
      </c>
      <c r="I41" s="76">
        <v>4.9282000000000004</v>
      </c>
      <c r="J41" s="76" t="s">
        <v>27</v>
      </c>
      <c r="K41" s="76">
        <v>1590.1</v>
      </c>
      <c r="L41" s="76">
        <v>0.433693</v>
      </c>
      <c r="M41" s="76">
        <v>1.9117</v>
      </c>
      <c r="N41" s="76" t="s">
        <v>28</v>
      </c>
      <c r="O41" s="76">
        <v>458.2</v>
      </c>
      <c r="P41" s="76">
        <f t="shared" si="0"/>
        <v>3.4703186381492799</v>
      </c>
    </row>
    <row r="43" spans="2:19" ht="15" customHeight="1" x14ac:dyDescent="0.25">
      <c r="B43" s="129" t="s">
        <v>849</v>
      </c>
      <c r="C43" s="131" t="s">
        <v>1250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</row>
    <row r="44" spans="2:19" x14ac:dyDescent="0.25">
      <c r="B44" s="129"/>
      <c r="C44" s="132" t="s">
        <v>15</v>
      </c>
      <c r="D44" s="132" t="s">
        <v>17</v>
      </c>
      <c r="E44" s="132" t="s">
        <v>19</v>
      </c>
      <c r="F44" s="132" t="s">
        <v>16</v>
      </c>
      <c r="G44" s="132" t="s">
        <v>0</v>
      </c>
      <c r="H44" s="132" t="s">
        <v>14</v>
      </c>
      <c r="I44" s="132"/>
      <c r="J44" s="132"/>
      <c r="K44" s="132"/>
      <c r="L44" s="132" t="s">
        <v>13</v>
      </c>
      <c r="M44" s="132"/>
      <c r="N44" s="132"/>
      <c r="O44" s="132"/>
      <c r="P44" s="132" t="s">
        <v>18</v>
      </c>
    </row>
    <row r="45" spans="2:19" x14ac:dyDescent="0.25">
      <c r="B45" s="129"/>
      <c r="C45" s="132"/>
      <c r="D45" s="132"/>
      <c r="E45" s="132"/>
      <c r="F45" s="132"/>
      <c r="G45" s="132"/>
      <c r="H45" s="71" t="s">
        <v>21</v>
      </c>
      <c r="I45" s="71" t="s">
        <v>22</v>
      </c>
      <c r="J45" s="71" t="s">
        <v>23</v>
      </c>
      <c r="K45" s="71" t="s">
        <v>24</v>
      </c>
      <c r="L45" s="71" t="s">
        <v>21</v>
      </c>
      <c r="M45" s="71" t="s">
        <v>22</v>
      </c>
      <c r="N45" s="71" t="s">
        <v>23</v>
      </c>
      <c r="O45" s="71" t="s">
        <v>25</v>
      </c>
      <c r="P45" s="132"/>
    </row>
    <row r="46" spans="2:19" x14ac:dyDescent="0.25">
      <c r="B46" s="129"/>
      <c r="C46" s="83" t="s">
        <v>1177</v>
      </c>
      <c r="D46" s="76" t="s">
        <v>792</v>
      </c>
      <c r="E46" s="83" t="s">
        <v>1200</v>
      </c>
      <c r="F46" s="83">
        <v>15</v>
      </c>
      <c r="G46" s="79" t="s">
        <v>1254</v>
      </c>
      <c r="H46" s="76">
        <v>0.34499999999999997</v>
      </c>
      <c r="I46" s="76">
        <v>47</v>
      </c>
      <c r="J46" s="76" t="s">
        <v>27</v>
      </c>
      <c r="K46" s="76">
        <v>2406.17</v>
      </c>
      <c r="L46" s="76">
        <v>0.78</v>
      </c>
      <c r="M46" s="76">
        <v>8.5</v>
      </c>
      <c r="N46" s="76" t="s">
        <v>28</v>
      </c>
      <c r="O46" s="76">
        <v>366.8</v>
      </c>
      <c r="P46" s="76">
        <f>K46/O46</f>
        <v>6.559896401308615</v>
      </c>
      <c r="R46" s="87"/>
      <c r="S46" s="87"/>
    </row>
    <row r="47" spans="2:19" s="73" customFormat="1" x14ac:dyDescent="0.25">
      <c r="B47" s="129"/>
      <c r="C47" s="83" t="s">
        <v>1251</v>
      </c>
      <c r="D47" s="76" t="s">
        <v>1427</v>
      </c>
      <c r="E47" s="83" t="s">
        <v>1205</v>
      </c>
      <c r="F47" s="83">
        <v>15</v>
      </c>
      <c r="G47" s="79" t="s">
        <v>1351</v>
      </c>
      <c r="H47" s="76">
        <v>0.38</v>
      </c>
      <c r="I47" s="76">
        <v>18</v>
      </c>
      <c r="J47" s="76" t="s">
        <v>27</v>
      </c>
      <c r="K47" s="76">
        <v>523.72</v>
      </c>
      <c r="L47" s="76">
        <v>0.43</v>
      </c>
      <c r="M47" s="76">
        <v>7.5</v>
      </c>
      <c r="N47" s="76" t="s">
        <v>28</v>
      </c>
      <c r="O47" s="76">
        <v>273.98</v>
      </c>
      <c r="P47" s="76">
        <f t="shared" ref="P47:P54" si="1">K47/O47</f>
        <v>1.9115263887875027</v>
      </c>
      <c r="R47" s="87"/>
      <c r="S47" s="87"/>
    </row>
    <row r="48" spans="2:19" s="73" customFormat="1" x14ac:dyDescent="0.25">
      <c r="B48" s="129"/>
      <c r="C48" s="83" t="s">
        <v>1194</v>
      </c>
      <c r="D48" s="76" t="s">
        <v>792</v>
      </c>
      <c r="E48" s="83" t="s">
        <v>1213</v>
      </c>
      <c r="F48" s="83">
        <v>15</v>
      </c>
      <c r="G48" s="79" t="s">
        <v>1352</v>
      </c>
      <c r="H48" s="76">
        <v>0.68</v>
      </c>
      <c r="I48" s="76">
        <v>11</v>
      </c>
      <c r="J48" s="76" t="s">
        <v>27</v>
      </c>
      <c r="K48" s="76">
        <v>471.8</v>
      </c>
      <c r="L48" s="76">
        <v>0.66500000000000004</v>
      </c>
      <c r="M48" s="76">
        <v>9.5</v>
      </c>
      <c r="N48" s="76" t="s">
        <v>28</v>
      </c>
      <c r="O48" s="76">
        <v>409.97</v>
      </c>
      <c r="P48" s="76">
        <f t="shared" si="1"/>
        <v>1.1508159133595142</v>
      </c>
      <c r="R48" s="87"/>
      <c r="S48" s="87"/>
    </row>
    <row r="49" spans="2:19" s="73" customFormat="1" x14ac:dyDescent="0.25">
      <c r="B49" s="129"/>
      <c r="C49" s="83" t="s">
        <v>1350</v>
      </c>
      <c r="D49" s="76" t="s">
        <v>792</v>
      </c>
      <c r="E49" s="83" t="s">
        <v>1356</v>
      </c>
      <c r="F49" s="83">
        <v>15</v>
      </c>
      <c r="G49" s="79" t="s">
        <v>1353</v>
      </c>
      <c r="H49" s="76">
        <v>0.70499999999999996</v>
      </c>
      <c r="I49" s="76">
        <v>11</v>
      </c>
      <c r="J49" s="76" t="s">
        <v>27</v>
      </c>
      <c r="K49" s="76">
        <v>435.76</v>
      </c>
      <c r="L49" s="76">
        <v>0.74</v>
      </c>
      <c r="M49" s="76">
        <v>9.5</v>
      </c>
      <c r="N49" s="76" t="s">
        <v>28</v>
      </c>
      <c r="O49" s="76">
        <v>408.44</v>
      </c>
      <c r="P49" s="76">
        <f t="shared" si="1"/>
        <v>1.066888649495642</v>
      </c>
      <c r="R49" s="87"/>
      <c r="S49" s="87"/>
    </row>
    <row r="50" spans="2:19" s="73" customFormat="1" x14ac:dyDescent="0.25">
      <c r="B50" s="129"/>
      <c r="C50" s="126" t="s">
        <v>1199</v>
      </c>
      <c r="D50" s="76" t="s">
        <v>1427</v>
      </c>
      <c r="E50" s="126" t="s">
        <v>1218</v>
      </c>
      <c r="F50" s="83">
        <v>15</v>
      </c>
      <c r="G50" s="79" t="s">
        <v>1354</v>
      </c>
      <c r="H50" s="76">
        <v>0.28000000000000003</v>
      </c>
      <c r="I50" s="76">
        <v>12</v>
      </c>
      <c r="J50" s="76" t="s">
        <v>27</v>
      </c>
      <c r="K50" s="76">
        <v>367.24</v>
      </c>
      <c r="L50" s="76">
        <v>0.27500000000000002</v>
      </c>
      <c r="M50" s="76">
        <v>9</v>
      </c>
      <c r="N50" s="76" t="s">
        <v>28</v>
      </c>
      <c r="O50" s="76">
        <v>306.38</v>
      </c>
      <c r="P50" s="76">
        <f t="shared" si="1"/>
        <v>1.1986422090214766</v>
      </c>
      <c r="R50" s="87"/>
      <c r="S50" s="87"/>
    </row>
    <row r="51" spans="2:19" s="73" customFormat="1" x14ac:dyDescent="0.25">
      <c r="B51" s="129"/>
      <c r="C51" s="128"/>
      <c r="D51" s="76" t="s">
        <v>1427</v>
      </c>
      <c r="E51" s="128"/>
      <c r="F51" s="83">
        <v>15</v>
      </c>
      <c r="G51" s="79" t="s">
        <v>1355</v>
      </c>
      <c r="H51" s="76">
        <v>0.54</v>
      </c>
      <c r="I51" s="76">
        <v>14</v>
      </c>
      <c r="J51" s="76" t="s">
        <v>27</v>
      </c>
      <c r="K51" s="76">
        <v>428.82</v>
      </c>
      <c r="L51" s="76">
        <v>0.53500000000000003</v>
      </c>
      <c r="M51" s="76">
        <v>8.5</v>
      </c>
      <c r="N51" s="76" t="s">
        <v>28</v>
      </c>
      <c r="O51" s="76">
        <v>302.31</v>
      </c>
      <c r="P51" s="76">
        <f t="shared" si="1"/>
        <v>1.4184777215441102</v>
      </c>
      <c r="R51" s="87"/>
      <c r="S51" s="87"/>
    </row>
    <row r="52" spans="2:19" s="73" customFormat="1" x14ac:dyDescent="0.25">
      <c r="B52" s="129"/>
      <c r="C52" s="126" t="s">
        <v>1252</v>
      </c>
      <c r="D52" s="76" t="s">
        <v>792</v>
      </c>
      <c r="E52" s="126" t="s">
        <v>1253</v>
      </c>
      <c r="F52" s="83">
        <v>15</v>
      </c>
      <c r="G52" s="79" t="s">
        <v>1257</v>
      </c>
      <c r="H52" s="76">
        <v>0.27</v>
      </c>
      <c r="I52" s="76">
        <v>17</v>
      </c>
      <c r="J52" s="76" t="s">
        <v>27</v>
      </c>
      <c r="K52" s="76">
        <v>690.73</v>
      </c>
      <c r="L52" s="76">
        <v>0.52</v>
      </c>
      <c r="M52" s="76">
        <v>8.5</v>
      </c>
      <c r="N52" s="76" t="s">
        <v>28</v>
      </c>
      <c r="O52" s="76">
        <v>362.14</v>
      </c>
      <c r="P52" s="76">
        <f t="shared" si="1"/>
        <v>1.9073562710553931</v>
      </c>
      <c r="R52" s="87"/>
      <c r="S52" s="87"/>
    </row>
    <row r="53" spans="2:19" s="73" customFormat="1" x14ac:dyDescent="0.25">
      <c r="B53" s="129"/>
      <c r="C53" s="127"/>
      <c r="D53" s="76" t="s">
        <v>792</v>
      </c>
      <c r="E53" s="127"/>
      <c r="F53" s="83">
        <v>15</v>
      </c>
      <c r="G53" s="79" t="s">
        <v>1256</v>
      </c>
      <c r="H53" s="76">
        <v>0.32</v>
      </c>
      <c r="I53" s="76">
        <v>16</v>
      </c>
      <c r="J53" s="76" t="s">
        <v>27</v>
      </c>
      <c r="K53" s="76">
        <v>657.89</v>
      </c>
      <c r="L53" s="76">
        <v>0.46</v>
      </c>
      <c r="M53" s="76">
        <v>9.5</v>
      </c>
      <c r="N53" s="76" t="s">
        <v>28</v>
      </c>
      <c r="O53" s="76">
        <v>396.12</v>
      </c>
      <c r="P53" s="76">
        <f t="shared" si="1"/>
        <v>1.6608351004746036</v>
      </c>
      <c r="R53" s="87"/>
      <c r="S53" s="87"/>
    </row>
    <row r="54" spans="2:19" s="73" customFormat="1" x14ac:dyDescent="0.25">
      <c r="B54" s="129"/>
      <c r="C54" s="128"/>
      <c r="D54" s="76" t="s">
        <v>792</v>
      </c>
      <c r="E54" s="128"/>
      <c r="F54" s="83">
        <v>15</v>
      </c>
      <c r="G54" s="79" t="s">
        <v>1255</v>
      </c>
      <c r="H54" s="76">
        <v>0.37</v>
      </c>
      <c r="I54" s="76">
        <v>14</v>
      </c>
      <c r="J54" s="76" t="s">
        <v>27</v>
      </c>
      <c r="K54" s="76">
        <v>580.44000000000005</v>
      </c>
      <c r="L54" s="76">
        <v>0.36499999999999999</v>
      </c>
      <c r="M54" s="76">
        <v>9.5</v>
      </c>
      <c r="N54" s="76" t="s">
        <v>28</v>
      </c>
      <c r="O54" s="76">
        <v>395.4</v>
      </c>
      <c r="P54" s="76">
        <f t="shared" si="1"/>
        <v>1.467981790591806</v>
      </c>
      <c r="R54" s="87"/>
      <c r="S54" s="87"/>
    </row>
  </sheetData>
  <mergeCells count="40">
    <mergeCell ref="B43:B54"/>
    <mergeCell ref="C50:C51"/>
    <mergeCell ref="E50:E51"/>
    <mergeCell ref="C52:C54"/>
    <mergeCell ref="E52:E54"/>
    <mergeCell ref="E17:E18"/>
    <mergeCell ref="C43:P43"/>
    <mergeCell ref="C44:C45"/>
    <mergeCell ref="D44:D45"/>
    <mergeCell ref="E44:E45"/>
    <mergeCell ref="F44:F45"/>
    <mergeCell ref="G44:G45"/>
    <mergeCell ref="H44:K44"/>
    <mergeCell ref="L44:O44"/>
    <mergeCell ref="P44:P45"/>
    <mergeCell ref="E37:E40"/>
    <mergeCell ref="E30:E34"/>
    <mergeCell ref="E20:E23"/>
    <mergeCell ref="E25:E26"/>
    <mergeCell ref="E27:E29"/>
    <mergeCell ref="B2:B41"/>
    <mergeCell ref="C37:C40"/>
    <mergeCell ref="C30:C34"/>
    <mergeCell ref="C27:C29"/>
    <mergeCell ref="C25:C26"/>
    <mergeCell ref="C20:C23"/>
    <mergeCell ref="C17:C18"/>
    <mergeCell ref="C13:C14"/>
    <mergeCell ref="C5:C7"/>
    <mergeCell ref="E13:E14"/>
    <mergeCell ref="E5:E7"/>
    <mergeCell ref="C2:P2"/>
    <mergeCell ref="C3:C4"/>
    <mergeCell ref="D3:D4"/>
    <mergeCell ref="E3:E4"/>
    <mergeCell ref="F3:F4"/>
    <mergeCell ref="G3:G4"/>
    <mergeCell ref="H3:K3"/>
    <mergeCell ref="L3:O3"/>
    <mergeCell ref="P3:P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2"/>
  <sheetViews>
    <sheetView zoomScale="115" zoomScaleNormal="115" workbookViewId="0">
      <selection activeCell="G44" sqref="G44"/>
    </sheetView>
  </sheetViews>
  <sheetFormatPr baseColWidth="10" defaultRowHeight="15" x14ac:dyDescent="0.25"/>
  <cols>
    <col min="1" max="2" width="3.7109375" style="1" customWidth="1"/>
    <col min="3" max="3" width="11.42578125" style="1"/>
    <col min="4" max="4" width="12.140625" style="73" bestFit="1" customWidth="1"/>
    <col min="5" max="5" width="8.7109375" style="1" customWidth="1"/>
    <col min="6" max="6" width="5.140625" style="74" customWidth="1"/>
    <col min="7" max="7" width="20.7109375" style="73" bestFit="1" customWidth="1"/>
    <col min="8" max="8" width="9.42578125" style="73" bestFit="1" customWidth="1"/>
    <col min="9" max="9" width="7.85546875" style="73" bestFit="1" customWidth="1"/>
    <col min="10" max="10" width="7.7109375" style="73" bestFit="1" customWidth="1"/>
    <col min="11" max="11" width="9.28515625" style="73" bestFit="1" customWidth="1"/>
    <col min="12" max="12" width="9.42578125" style="73" bestFit="1" customWidth="1"/>
    <col min="13" max="13" width="7.42578125" style="73" bestFit="1" customWidth="1"/>
    <col min="14" max="14" width="7.7109375" style="73" bestFit="1" customWidth="1"/>
    <col min="15" max="15" width="7.5703125" style="73" bestFit="1" customWidth="1"/>
    <col min="16" max="16" width="8.7109375" style="73" customWidth="1"/>
    <col min="17" max="17" width="11.42578125" style="73"/>
    <col min="18" max="18" width="20.7109375" style="73" bestFit="1" customWidth="1"/>
    <col min="19" max="16384" width="11.42578125" style="73"/>
  </cols>
  <sheetData>
    <row r="2" spans="2:16" ht="15" customHeight="1" x14ac:dyDescent="0.25">
      <c r="B2" s="129" t="s">
        <v>848</v>
      </c>
      <c r="C2" s="131" t="s">
        <v>1258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129"/>
      <c r="C3" s="132" t="s">
        <v>15</v>
      </c>
      <c r="D3" s="132" t="s">
        <v>17</v>
      </c>
      <c r="E3" s="132" t="s">
        <v>19</v>
      </c>
      <c r="F3" s="132" t="s">
        <v>16</v>
      </c>
      <c r="G3" s="132" t="s">
        <v>0</v>
      </c>
      <c r="H3" s="132" t="s">
        <v>14</v>
      </c>
      <c r="I3" s="132"/>
      <c r="J3" s="132"/>
      <c r="K3" s="132"/>
      <c r="L3" s="132" t="s">
        <v>13</v>
      </c>
      <c r="M3" s="132"/>
      <c r="N3" s="132"/>
      <c r="O3" s="132"/>
      <c r="P3" s="132" t="s">
        <v>18</v>
      </c>
    </row>
    <row r="4" spans="2:16" x14ac:dyDescent="0.25">
      <c r="B4" s="129"/>
      <c r="C4" s="132"/>
      <c r="D4" s="132"/>
      <c r="E4" s="132"/>
      <c r="F4" s="132"/>
      <c r="G4" s="132"/>
      <c r="H4" s="71" t="s">
        <v>21</v>
      </c>
      <c r="I4" s="71" t="s">
        <v>22</v>
      </c>
      <c r="J4" s="71" t="s">
        <v>23</v>
      </c>
      <c r="K4" s="71" t="s">
        <v>24</v>
      </c>
      <c r="L4" s="71" t="s">
        <v>21</v>
      </c>
      <c r="M4" s="71" t="s">
        <v>22</v>
      </c>
      <c r="N4" s="71" t="s">
        <v>23</v>
      </c>
      <c r="O4" s="71" t="s">
        <v>25</v>
      </c>
      <c r="P4" s="132"/>
    </row>
    <row r="5" spans="2:16" x14ac:dyDescent="0.25">
      <c r="B5" s="129"/>
      <c r="C5" s="134" t="s">
        <v>587</v>
      </c>
      <c r="D5" s="113" t="s">
        <v>648</v>
      </c>
      <c r="E5" s="134" t="s">
        <v>1277</v>
      </c>
      <c r="F5" s="72">
        <v>9</v>
      </c>
      <c r="G5" s="112" t="s">
        <v>1297</v>
      </c>
      <c r="H5" s="76">
        <v>0.11594400000000001</v>
      </c>
      <c r="I5" s="76">
        <v>7.0168999999999997</v>
      </c>
      <c r="J5" s="76" t="s">
        <v>27</v>
      </c>
      <c r="K5" s="76">
        <v>14261.1</v>
      </c>
      <c r="L5" s="76">
        <v>0.23349800000000001</v>
      </c>
      <c r="M5" s="76">
        <v>1.4038999999999999</v>
      </c>
      <c r="N5" s="76" t="s">
        <v>28</v>
      </c>
      <c r="O5" s="76">
        <v>3997.3</v>
      </c>
      <c r="P5" s="76">
        <f>K5/O5</f>
        <v>3.5676831861506515</v>
      </c>
    </row>
    <row r="6" spans="2:16" x14ac:dyDescent="0.25">
      <c r="B6" s="129"/>
      <c r="C6" s="134"/>
      <c r="D6" s="113" t="s">
        <v>1259</v>
      </c>
      <c r="E6" s="134"/>
      <c r="F6" s="72">
        <v>9</v>
      </c>
      <c r="G6" s="112" t="s">
        <v>1297</v>
      </c>
      <c r="H6" s="76">
        <v>0.12570100000000001</v>
      </c>
      <c r="I6" s="76">
        <v>10.8413</v>
      </c>
      <c r="J6" s="76" t="s">
        <v>27</v>
      </c>
      <c r="K6" s="76">
        <v>12832.3</v>
      </c>
      <c r="L6" s="76">
        <v>0.57792500000000002</v>
      </c>
      <c r="M6" s="76">
        <v>8.6999999999999994E-2</v>
      </c>
      <c r="N6" s="76" t="s">
        <v>30</v>
      </c>
      <c r="O6" s="76">
        <v>96.2</v>
      </c>
      <c r="P6" s="76">
        <f t="shared" ref="P6:P47" si="0">K6/O6</f>
        <v>133.39189189189187</v>
      </c>
    </row>
    <row r="7" spans="2:16" x14ac:dyDescent="0.25">
      <c r="B7" s="129"/>
      <c r="C7" s="72" t="s">
        <v>461</v>
      </c>
      <c r="D7" s="77" t="s">
        <v>648</v>
      </c>
      <c r="E7" s="72" t="s">
        <v>1278</v>
      </c>
      <c r="F7" s="72">
        <v>9</v>
      </c>
      <c r="G7" s="5" t="s">
        <v>1298</v>
      </c>
      <c r="H7" s="76">
        <v>0.202214</v>
      </c>
      <c r="I7" s="76">
        <v>2.0575999999999999</v>
      </c>
      <c r="J7" s="76" t="s">
        <v>27</v>
      </c>
      <c r="K7" s="76">
        <v>5607.5</v>
      </c>
      <c r="L7" s="76">
        <v>0.20488899999999999</v>
      </c>
      <c r="M7" s="76">
        <v>1.9846999999999999</v>
      </c>
      <c r="N7" s="76" t="s">
        <v>28</v>
      </c>
      <c r="O7" s="76">
        <v>5447.6</v>
      </c>
      <c r="P7" s="76">
        <f t="shared" si="0"/>
        <v>1.0293523753579557</v>
      </c>
    </row>
    <row r="8" spans="2:16" x14ac:dyDescent="0.25">
      <c r="B8" s="129"/>
      <c r="C8" s="134" t="s">
        <v>1260</v>
      </c>
      <c r="D8" s="77" t="s">
        <v>646</v>
      </c>
      <c r="E8" s="134" t="s">
        <v>1279</v>
      </c>
      <c r="F8" s="72">
        <v>9</v>
      </c>
      <c r="G8" s="5" t="s">
        <v>1299</v>
      </c>
      <c r="H8" s="76">
        <v>0.41747299999999998</v>
      </c>
      <c r="I8" s="76">
        <v>2.2014999999999998</v>
      </c>
      <c r="J8" s="76" t="s">
        <v>27</v>
      </c>
      <c r="K8" s="76">
        <v>546.1</v>
      </c>
      <c r="L8" s="76">
        <v>0.43469999999999998</v>
      </c>
      <c r="M8" s="76">
        <v>1.8955</v>
      </c>
      <c r="N8" s="76" t="s">
        <v>28</v>
      </c>
      <c r="O8" s="76">
        <v>453.2</v>
      </c>
      <c r="P8" s="76">
        <f t="shared" si="0"/>
        <v>1.2049867608120035</v>
      </c>
    </row>
    <row r="9" spans="2:16" x14ac:dyDescent="0.25">
      <c r="B9" s="129"/>
      <c r="C9" s="134"/>
      <c r="D9" s="77" t="s">
        <v>646</v>
      </c>
      <c r="E9" s="134"/>
      <c r="F9" s="72">
        <v>10</v>
      </c>
      <c r="G9" s="5" t="s">
        <v>1300</v>
      </c>
      <c r="H9" s="76">
        <v>0.24266699999999999</v>
      </c>
      <c r="I9" s="76">
        <v>9.3950999999999993</v>
      </c>
      <c r="J9" s="76" t="s">
        <v>27</v>
      </c>
      <c r="K9" s="76">
        <v>3619.8</v>
      </c>
      <c r="L9" s="76">
        <v>0.54434099999999996</v>
      </c>
      <c r="M9" s="76">
        <v>0.6794</v>
      </c>
      <c r="N9" s="76" t="s">
        <v>28</v>
      </c>
      <c r="O9" s="76">
        <v>138.4</v>
      </c>
      <c r="P9" s="76">
        <f t="shared" si="0"/>
        <v>26.154624277456648</v>
      </c>
    </row>
    <row r="10" spans="2:16" x14ac:dyDescent="0.25">
      <c r="B10" s="129"/>
      <c r="C10" s="72" t="s">
        <v>1261</v>
      </c>
      <c r="D10" s="77" t="s">
        <v>1259</v>
      </c>
      <c r="E10" s="72" t="s">
        <v>1280</v>
      </c>
      <c r="F10" s="72">
        <v>9</v>
      </c>
      <c r="G10" s="5" t="s">
        <v>1301</v>
      </c>
      <c r="H10" s="76">
        <v>0.22783600000000001</v>
      </c>
      <c r="I10" s="76">
        <v>3.6244999999999998</v>
      </c>
      <c r="J10" s="76" t="s">
        <v>27</v>
      </c>
      <c r="K10" s="76">
        <v>4249.8999999999996</v>
      </c>
      <c r="L10" s="76">
        <v>0.29000999999999999</v>
      </c>
      <c r="M10" s="76">
        <v>1.9706999999999999</v>
      </c>
      <c r="N10" s="76" t="s">
        <v>28</v>
      </c>
      <c r="O10" s="76">
        <v>2168.8000000000002</v>
      </c>
      <c r="P10" s="76">
        <f t="shared" si="0"/>
        <v>1.9595628919217998</v>
      </c>
    </row>
    <row r="11" spans="2:16" x14ac:dyDescent="0.25">
      <c r="B11" s="129"/>
      <c r="C11" s="134" t="s">
        <v>1262</v>
      </c>
      <c r="D11" s="77" t="s">
        <v>648</v>
      </c>
      <c r="E11" s="134" t="s">
        <v>1281</v>
      </c>
      <c r="F11" s="72">
        <v>9</v>
      </c>
      <c r="G11" s="5" t="s">
        <v>1302</v>
      </c>
      <c r="H11" s="76">
        <v>0.17555499999999999</v>
      </c>
      <c r="I11" s="76">
        <v>2.9074</v>
      </c>
      <c r="J11" s="76" t="s">
        <v>27</v>
      </c>
      <c r="K11" s="76">
        <v>7482.4</v>
      </c>
      <c r="L11" s="76">
        <v>0.205426</v>
      </c>
      <c r="M11" s="76">
        <v>1.9717</v>
      </c>
      <c r="N11" s="76" t="s">
        <v>28</v>
      </c>
      <c r="O11" s="76">
        <v>5416</v>
      </c>
      <c r="P11" s="76">
        <f t="shared" si="0"/>
        <v>1.3815361890694238</v>
      </c>
    </row>
    <row r="12" spans="2:16" x14ac:dyDescent="0.25">
      <c r="B12" s="129"/>
      <c r="C12" s="134"/>
      <c r="D12" s="77" t="s">
        <v>646</v>
      </c>
      <c r="E12" s="134"/>
      <c r="F12" s="72">
        <v>10</v>
      </c>
      <c r="G12" s="5" t="s">
        <v>1303</v>
      </c>
      <c r="H12" s="76">
        <v>0.36520000000000002</v>
      </c>
      <c r="I12" s="76">
        <v>3.3812000000000002</v>
      </c>
      <c r="J12" s="76" t="s">
        <v>27</v>
      </c>
      <c r="K12" s="76">
        <v>961.4</v>
      </c>
      <c r="L12" s="76">
        <v>0.43996299999999999</v>
      </c>
      <c r="M12" s="76">
        <v>1.8090999999999999</v>
      </c>
      <c r="N12" s="76" t="s">
        <v>28</v>
      </c>
      <c r="O12" s="76">
        <v>428.2</v>
      </c>
      <c r="P12" s="76">
        <f t="shared" si="0"/>
        <v>2.24521251751518</v>
      </c>
    </row>
    <row r="13" spans="2:16" x14ac:dyDescent="0.25">
      <c r="B13" s="129"/>
      <c r="C13" s="134"/>
      <c r="D13" s="77" t="s">
        <v>1263</v>
      </c>
      <c r="E13" s="134"/>
      <c r="F13" s="72">
        <v>9</v>
      </c>
      <c r="G13" s="5" t="s">
        <v>1304</v>
      </c>
      <c r="H13" s="76">
        <v>4.1474999999999998E-2</v>
      </c>
      <c r="I13" s="76">
        <v>18.3431</v>
      </c>
      <c r="J13" s="76" t="s">
        <v>27</v>
      </c>
      <c r="K13" s="76">
        <v>31921.3</v>
      </c>
      <c r="L13" s="76">
        <v>0.15875600000000001</v>
      </c>
      <c r="M13" s="76">
        <v>1.7470000000000001</v>
      </c>
      <c r="N13" s="76" t="s">
        <v>28</v>
      </c>
      <c r="O13" s="76">
        <v>8973.9</v>
      </c>
      <c r="P13" s="76">
        <f t="shared" si="0"/>
        <v>3.5571267787695429</v>
      </c>
    </row>
    <row r="14" spans="2:16" x14ac:dyDescent="0.25">
      <c r="B14" s="129"/>
      <c r="C14" s="134" t="s">
        <v>1264</v>
      </c>
      <c r="D14" s="77" t="s">
        <v>866</v>
      </c>
      <c r="E14" s="134" t="s">
        <v>1282</v>
      </c>
      <c r="F14" s="72">
        <v>10</v>
      </c>
      <c r="G14" s="5" t="s">
        <v>1305</v>
      </c>
      <c r="H14" s="76">
        <v>0.355437</v>
      </c>
      <c r="I14" s="76">
        <v>4.194</v>
      </c>
      <c r="J14" s="76" t="s">
        <v>27</v>
      </c>
      <c r="K14" s="76">
        <v>1068.5</v>
      </c>
      <c r="L14" s="76">
        <v>0.49519600000000003</v>
      </c>
      <c r="M14" s="76">
        <v>1.8240000000000001</v>
      </c>
      <c r="N14" s="76" t="s">
        <v>28</v>
      </c>
      <c r="O14" s="76">
        <v>235.5</v>
      </c>
      <c r="P14" s="76">
        <f t="shared" si="0"/>
        <v>4.5371549893842884</v>
      </c>
    </row>
    <row r="15" spans="2:16" x14ac:dyDescent="0.25">
      <c r="B15" s="129"/>
      <c r="C15" s="134"/>
      <c r="D15" s="77" t="s">
        <v>866</v>
      </c>
      <c r="E15" s="134"/>
      <c r="F15" s="72">
        <v>9</v>
      </c>
      <c r="G15" s="5" t="s">
        <v>1306</v>
      </c>
      <c r="H15" s="76">
        <v>0.30613899999999999</v>
      </c>
      <c r="I15" s="76">
        <v>5.5437000000000003</v>
      </c>
      <c r="J15" s="76" t="s">
        <v>27</v>
      </c>
      <c r="K15" s="76">
        <v>1821.5</v>
      </c>
      <c r="L15" s="76">
        <v>0.48566999999999999</v>
      </c>
      <c r="M15" s="76">
        <v>1.9508000000000001</v>
      </c>
      <c r="N15" s="76" t="s">
        <v>28</v>
      </c>
      <c r="O15" s="76">
        <v>261.10000000000002</v>
      </c>
      <c r="P15" s="76">
        <f t="shared" si="0"/>
        <v>6.9762543086939868</v>
      </c>
    </row>
    <row r="16" spans="2:16" x14ac:dyDescent="0.25">
      <c r="B16" s="129"/>
      <c r="C16" s="134" t="s">
        <v>1265</v>
      </c>
      <c r="D16" s="77" t="s">
        <v>648</v>
      </c>
      <c r="E16" s="134" t="s">
        <v>1283</v>
      </c>
      <c r="F16" s="72">
        <v>9</v>
      </c>
      <c r="G16" s="5" t="s">
        <v>1307</v>
      </c>
      <c r="H16" s="76">
        <v>0.17815400000000001</v>
      </c>
      <c r="I16" s="76">
        <v>2.8108</v>
      </c>
      <c r="J16" s="76" t="s">
        <v>27</v>
      </c>
      <c r="K16" s="76">
        <v>7274.9</v>
      </c>
      <c r="L16" s="76">
        <v>0.23971999999999999</v>
      </c>
      <c r="M16" s="76">
        <v>1.3137000000000001</v>
      </c>
      <c r="N16" s="76" t="s">
        <v>28</v>
      </c>
      <c r="O16" s="76">
        <v>3737.1</v>
      </c>
      <c r="P16" s="76">
        <f t="shared" si="0"/>
        <v>1.9466698777126648</v>
      </c>
    </row>
    <row r="17" spans="2:16" x14ac:dyDescent="0.25">
      <c r="B17" s="129"/>
      <c r="C17" s="134"/>
      <c r="D17" s="77" t="s">
        <v>646</v>
      </c>
      <c r="E17" s="134"/>
      <c r="F17" s="72">
        <v>9</v>
      </c>
      <c r="G17" s="5" t="s">
        <v>1308</v>
      </c>
      <c r="H17" s="76">
        <v>0.359097</v>
      </c>
      <c r="I17" s="76">
        <v>3.5489000000000002</v>
      </c>
      <c r="J17" s="76" t="s">
        <v>27</v>
      </c>
      <c r="K17" s="76">
        <v>1027</v>
      </c>
      <c r="L17" s="76">
        <v>0.66030699999999998</v>
      </c>
      <c r="M17" s="76">
        <v>0.20519999999999999</v>
      </c>
      <c r="N17" s="76" t="s">
        <v>30</v>
      </c>
      <c r="O17" s="76">
        <v>39.5</v>
      </c>
      <c r="P17" s="76">
        <f t="shared" si="0"/>
        <v>26</v>
      </c>
    </row>
    <row r="18" spans="2:16" x14ac:dyDescent="0.25">
      <c r="B18" s="129"/>
      <c r="C18" s="134"/>
      <c r="D18" s="113" t="s">
        <v>646</v>
      </c>
      <c r="E18" s="134"/>
      <c r="F18" s="72">
        <v>10</v>
      </c>
      <c r="G18" s="112" t="s">
        <v>1309</v>
      </c>
      <c r="H18" s="76">
        <v>0.27167000000000002</v>
      </c>
      <c r="I18" s="76">
        <v>7.2930999999999999</v>
      </c>
      <c r="J18" s="76" t="s">
        <v>27</v>
      </c>
      <c r="K18" s="76">
        <v>2644.8</v>
      </c>
      <c r="L18" s="76">
        <v>0.55638100000000001</v>
      </c>
      <c r="M18" s="76">
        <v>0.59430000000000005</v>
      </c>
      <c r="N18" s="76" t="s">
        <v>28</v>
      </c>
      <c r="O18" s="76">
        <v>121.5</v>
      </c>
      <c r="P18" s="76">
        <f t="shared" si="0"/>
        <v>21.767901234567901</v>
      </c>
    </row>
    <row r="19" spans="2:16" x14ac:dyDescent="0.25">
      <c r="B19" s="129"/>
      <c r="C19" s="134"/>
      <c r="D19" s="113" t="s">
        <v>1259</v>
      </c>
      <c r="E19" s="134"/>
      <c r="F19" s="72">
        <v>11</v>
      </c>
      <c r="G19" s="112" t="s">
        <v>1310</v>
      </c>
      <c r="H19" s="76">
        <v>0.135821</v>
      </c>
      <c r="I19" s="76">
        <v>9.6197999999999997</v>
      </c>
      <c r="J19" s="76" t="s">
        <v>27</v>
      </c>
      <c r="K19" s="76">
        <v>11501.4</v>
      </c>
      <c r="L19" s="76">
        <v>0.29454900000000001</v>
      </c>
      <c r="M19" s="76">
        <v>1.887</v>
      </c>
      <c r="N19" s="76" t="s">
        <v>28</v>
      </c>
      <c r="O19" s="76">
        <v>2064.9</v>
      </c>
      <c r="P19" s="76">
        <f t="shared" si="0"/>
        <v>5.569954961499346</v>
      </c>
    </row>
    <row r="20" spans="2:16" x14ac:dyDescent="0.25">
      <c r="B20" s="129"/>
      <c r="C20" s="134"/>
      <c r="D20" s="77" t="s">
        <v>646</v>
      </c>
      <c r="E20" s="134"/>
      <c r="F20" s="72">
        <v>10</v>
      </c>
      <c r="G20" s="5" t="s">
        <v>1311</v>
      </c>
      <c r="H20" s="76">
        <v>0.230545</v>
      </c>
      <c r="I20" s="76">
        <v>10.473699999999999</v>
      </c>
      <c r="J20" s="76" t="s">
        <v>27</v>
      </c>
      <c r="K20" s="76">
        <v>4127.1000000000004</v>
      </c>
      <c r="L20" s="76">
        <v>0.49617</v>
      </c>
      <c r="M20" s="76">
        <v>1.0900000000000001</v>
      </c>
      <c r="N20" s="76" t="s">
        <v>28</v>
      </c>
      <c r="O20" s="76">
        <v>233.1</v>
      </c>
      <c r="P20" s="76">
        <f t="shared" si="0"/>
        <v>17.705276705276706</v>
      </c>
    </row>
    <row r="21" spans="2:16" x14ac:dyDescent="0.25">
      <c r="B21" s="129"/>
      <c r="C21" s="134"/>
      <c r="D21" s="77" t="s">
        <v>646</v>
      </c>
      <c r="E21" s="134"/>
      <c r="F21" s="72">
        <v>9</v>
      </c>
      <c r="G21" s="5" t="s">
        <v>1312</v>
      </c>
      <c r="H21" s="76">
        <v>0.17353399999999999</v>
      </c>
      <c r="I21" s="76">
        <v>17.6768</v>
      </c>
      <c r="J21" s="76" t="s">
        <v>27</v>
      </c>
      <c r="K21" s="76">
        <v>7647.8</v>
      </c>
      <c r="L21" s="76">
        <v>0.43248799999999998</v>
      </c>
      <c r="M21" s="76">
        <v>1.9309000000000001</v>
      </c>
      <c r="N21" s="76" t="s">
        <v>28</v>
      </c>
      <c r="O21" s="76">
        <v>464.2</v>
      </c>
      <c r="P21" s="76">
        <f t="shared" si="0"/>
        <v>16.475226195605345</v>
      </c>
    </row>
    <row r="22" spans="2:16" x14ac:dyDescent="0.25">
      <c r="B22" s="129"/>
      <c r="C22" s="134" t="s">
        <v>1266</v>
      </c>
      <c r="D22" s="77" t="s">
        <v>1263</v>
      </c>
      <c r="E22" s="134" t="s">
        <v>1284</v>
      </c>
      <c r="F22" s="72">
        <v>10</v>
      </c>
      <c r="G22" s="5" t="s">
        <v>1313</v>
      </c>
      <c r="H22" s="76">
        <v>0.14530199999999999</v>
      </c>
      <c r="I22" s="76">
        <v>2.1393</v>
      </c>
      <c r="J22" s="76" t="s">
        <v>27</v>
      </c>
      <c r="K22" s="76">
        <v>10380.1</v>
      </c>
      <c r="L22" s="76">
        <v>0.189527</v>
      </c>
      <c r="M22" s="76">
        <v>1.1612</v>
      </c>
      <c r="N22" s="76" t="s">
        <v>28</v>
      </c>
      <c r="O22" s="76">
        <v>6432.6</v>
      </c>
      <c r="P22" s="76">
        <f t="shared" si="0"/>
        <v>1.6136709884028231</v>
      </c>
    </row>
    <row r="23" spans="2:16" x14ac:dyDescent="0.25">
      <c r="B23" s="129"/>
      <c r="C23" s="134"/>
      <c r="D23" s="77" t="s">
        <v>866</v>
      </c>
      <c r="E23" s="134"/>
      <c r="F23" s="72">
        <v>11</v>
      </c>
      <c r="G23" s="5" t="s">
        <v>1314</v>
      </c>
      <c r="H23" s="76">
        <v>0.46928199999999998</v>
      </c>
      <c r="I23" s="76">
        <v>2.1707999999999998</v>
      </c>
      <c r="J23" s="76" t="s">
        <v>27</v>
      </c>
      <c r="K23" s="76">
        <v>311.8</v>
      </c>
      <c r="L23" s="76">
        <v>0.51364200000000004</v>
      </c>
      <c r="M23" s="76">
        <v>1.6079000000000001</v>
      </c>
      <c r="N23" s="76" t="s">
        <v>28</v>
      </c>
      <c r="O23" s="76">
        <v>192.9</v>
      </c>
      <c r="P23" s="76">
        <f t="shared" si="0"/>
        <v>1.616381544841887</v>
      </c>
    </row>
    <row r="24" spans="2:16" x14ac:dyDescent="0.25">
      <c r="B24" s="129"/>
      <c r="C24" s="134"/>
      <c r="D24" s="77" t="s">
        <v>866</v>
      </c>
      <c r="E24" s="134"/>
      <c r="F24" s="72">
        <v>10</v>
      </c>
      <c r="G24" s="5" t="s">
        <v>1315</v>
      </c>
      <c r="H24" s="76">
        <v>0.435886</v>
      </c>
      <c r="I24" s="76">
        <v>2.6515</v>
      </c>
      <c r="J24" s="76" t="s">
        <v>27</v>
      </c>
      <c r="K24" s="76">
        <v>447.5</v>
      </c>
      <c r="L24" s="76">
        <v>0.49584</v>
      </c>
      <c r="M24" s="76">
        <v>1.8150999999999999</v>
      </c>
      <c r="N24" s="76" t="s">
        <v>28</v>
      </c>
      <c r="O24" s="76">
        <v>233.9</v>
      </c>
      <c r="P24" s="76">
        <f t="shared" si="0"/>
        <v>1.9132107738349722</v>
      </c>
    </row>
    <row r="25" spans="2:16" x14ac:dyDescent="0.25">
      <c r="B25" s="129"/>
      <c r="C25" s="134" t="s">
        <v>1071</v>
      </c>
      <c r="D25" s="77" t="s">
        <v>1259</v>
      </c>
      <c r="E25" s="134" t="s">
        <v>1096</v>
      </c>
      <c r="F25" s="72">
        <v>10</v>
      </c>
      <c r="G25" s="5" t="s">
        <v>1316</v>
      </c>
      <c r="H25" s="76">
        <v>0.245476</v>
      </c>
      <c r="I25" s="76">
        <v>3.0518000000000001</v>
      </c>
      <c r="J25" s="76" t="s">
        <v>27</v>
      </c>
      <c r="K25" s="76">
        <v>3511.4</v>
      </c>
      <c r="L25" s="76">
        <v>0.31419200000000003</v>
      </c>
      <c r="M25" s="76">
        <v>1.5628</v>
      </c>
      <c r="N25" s="76" t="s">
        <v>28</v>
      </c>
      <c r="O25" s="76">
        <v>1669.5</v>
      </c>
      <c r="P25" s="76">
        <f t="shared" si="0"/>
        <v>2.1032644504342617</v>
      </c>
    </row>
    <row r="26" spans="2:16" x14ac:dyDescent="0.25">
      <c r="B26" s="129"/>
      <c r="C26" s="134"/>
      <c r="D26" s="77" t="s">
        <v>1259</v>
      </c>
      <c r="E26" s="134"/>
      <c r="F26" s="72">
        <v>9</v>
      </c>
      <c r="G26" s="5" t="s">
        <v>1136</v>
      </c>
      <c r="H26" s="76">
        <v>0.106169</v>
      </c>
      <c r="I26" s="76">
        <v>13.9391</v>
      </c>
      <c r="J26" s="76" t="s">
        <v>27</v>
      </c>
      <c r="K26" s="76">
        <v>15852</v>
      </c>
      <c r="L26" s="76">
        <v>0.38961000000000001</v>
      </c>
      <c r="M26" s="76">
        <v>0.74919999999999998</v>
      </c>
      <c r="N26" s="76" t="s">
        <v>28</v>
      </c>
      <c r="O26" s="76">
        <v>738.3</v>
      </c>
      <c r="P26" s="76">
        <f t="shared" si="0"/>
        <v>21.470946769605852</v>
      </c>
    </row>
    <row r="27" spans="2:16" x14ac:dyDescent="0.25">
      <c r="B27" s="129"/>
      <c r="C27" s="72" t="s">
        <v>1267</v>
      </c>
      <c r="D27" s="77" t="s">
        <v>867</v>
      </c>
      <c r="E27" s="72" t="s">
        <v>1285</v>
      </c>
      <c r="F27" s="72">
        <v>9</v>
      </c>
      <c r="G27" s="5" t="s">
        <v>1317</v>
      </c>
      <c r="H27" s="76">
        <v>0.20399900000000001</v>
      </c>
      <c r="I27" s="76">
        <v>2.2250000000000001</v>
      </c>
      <c r="J27" s="76" t="s">
        <v>27</v>
      </c>
      <c r="K27" s="76">
        <v>5500.3</v>
      </c>
      <c r="L27" s="76">
        <v>0.27932600000000002</v>
      </c>
      <c r="M27" s="76">
        <v>1.0750999999999999</v>
      </c>
      <c r="N27" s="76" t="s">
        <v>28</v>
      </c>
      <c r="O27" s="76">
        <v>2434.6</v>
      </c>
      <c r="P27" s="76">
        <f t="shared" si="0"/>
        <v>2.2592212273063339</v>
      </c>
    </row>
    <row r="28" spans="2:16" x14ac:dyDescent="0.25">
      <c r="B28" s="129"/>
      <c r="C28" s="72" t="s">
        <v>1268</v>
      </c>
      <c r="D28" s="77" t="s">
        <v>867</v>
      </c>
      <c r="E28" s="72" t="s">
        <v>1286</v>
      </c>
      <c r="F28" s="72">
        <v>9</v>
      </c>
      <c r="G28" s="5" t="s">
        <v>1318</v>
      </c>
      <c r="H28" s="76">
        <v>0.19098899999999999</v>
      </c>
      <c r="I28" s="76">
        <v>2.5482</v>
      </c>
      <c r="J28" s="76" t="s">
        <v>27</v>
      </c>
      <c r="K28" s="76">
        <v>6331.7</v>
      </c>
      <c r="L28" s="76">
        <v>0.251247</v>
      </c>
      <c r="M28" s="76">
        <v>1.3651</v>
      </c>
      <c r="N28" s="76" t="s">
        <v>28</v>
      </c>
      <c r="O28" s="76">
        <v>3298.9</v>
      </c>
      <c r="P28" s="76">
        <f t="shared" si="0"/>
        <v>1.919336748613174</v>
      </c>
    </row>
    <row r="29" spans="2:16" x14ac:dyDescent="0.25">
      <c r="B29" s="129"/>
      <c r="C29" s="134" t="s">
        <v>1269</v>
      </c>
      <c r="D29" s="77" t="s">
        <v>1263</v>
      </c>
      <c r="E29" s="134" t="s">
        <v>1287</v>
      </c>
      <c r="F29" s="72">
        <v>10</v>
      </c>
      <c r="G29" s="5" t="s">
        <v>1319</v>
      </c>
      <c r="H29" s="76">
        <v>8.2411999999999999E-2</v>
      </c>
      <c r="I29" s="76">
        <v>6.3861999999999997</v>
      </c>
      <c r="J29" s="76" t="s">
        <v>27</v>
      </c>
      <c r="K29" s="76">
        <v>20498.3</v>
      </c>
      <c r="L29" s="76">
        <v>0.42830699999999999</v>
      </c>
      <c r="M29" s="76">
        <v>8.1799999999999998E-2</v>
      </c>
      <c r="N29" s="76" t="s">
        <v>30</v>
      </c>
      <c r="O29" s="76">
        <v>485.7</v>
      </c>
      <c r="P29" s="76">
        <f t="shared" si="0"/>
        <v>42.203623635989295</v>
      </c>
    </row>
    <row r="30" spans="2:16" x14ac:dyDescent="0.25">
      <c r="B30" s="129"/>
      <c r="C30" s="134"/>
      <c r="D30" s="77" t="s">
        <v>1263</v>
      </c>
      <c r="E30" s="134"/>
      <c r="F30" s="72">
        <v>11</v>
      </c>
      <c r="G30" s="5" t="s">
        <v>1320</v>
      </c>
      <c r="H30" s="76">
        <v>2.4641E-2</v>
      </c>
      <c r="I30" s="76">
        <v>33.8827</v>
      </c>
      <c r="J30" s="76" t="s">
        <v>27</v>
      </c>
      <c r="K30" s="76">
        <v>38298.6</v>
      </c>
      <c r="L30" s="76">
        <v>0.170983</v>
      </c>
      <c r="M30" s="76">
        <v>1.4603999999999999</v>
      </c>
      <c r="N30" s="76" t="s">
        <v>28</v>
      </c>
      <c r="O30" s="76">
        <v>7861.9</v>
      </c>
      <c r="P30" s="76">
        <f t="shared" si="0"/>
        <v>4.8714178506467904</v>
      </c>
    </row>
    <row r="31" spans="2:16" x14ac:dyDescent="0.25">
      <c r="B31" s="129"/>
      <c r="C31" s="72" t="s">
        <v>1270</v>
      </c>
      <c r="D31" s="77" t="s">
        <v>1259</v>
      </c>
      <c r="E31" s="72" t="s">
        <v>1288</v>
      </c>
      <c r="F31" s="72">
        <v>10</v>
      </c>
      <c r="G31" s="5" t="s">
        <v>1321</v>
      </c>
      <c r="H31" s="76">
        <v>0.25396999999999997</v>
      </c>
      <c r="I31" s="76">
        <v>2.8094999999999999</v>
      </c>
      <c r="J31" s="76" t="s">
        <v>27</v>
      </c>
      <c r="K31" s="76">
        <v>3203.1</v>
      </c>
      <c r="L31" s="76">
        <v>0.29635099999999998</v>
      </c>
      <c r="M31" s="76">
        <v>1.8544</v>
      </c>
      <c r="N31" s="76" t="s">
        <v>28</v>
      </c>
      <c r="O31" s="76">
        <v>2025</v>
      </c>
      <c r="P31" s="76">
        <f t="shared" si="0"/>
        <v>1.5817777777777777</v>
      </c>
    </row>
    <row r="32" spans="2:16" x14ac:dyDescent="0.25">
      <c r="B32" s="129"/>
      <c r="C32" s="72" t="s">
        <v>1271</v>
      </c>
      <c r="D32" s="77" t="s">
        <v>1259</v>
      </c>
      <c r="E32" s="72" t="s">
        <v>1289</v>
      </c>
      <c r="F32" s="72">
        <v>10</v>
      </c>
      <c r="G32" s="5" t="s">
        <v>1322</v>
      </c>
      <c r="H32" s="76">
        <v>0.20097599999999999</v>
      </c>
      <c r="I32" s="76">
        <v>4.8133999999999997</v>
      </c>
      <c r="J32" s="76" t="s">
        <v>27</v>
      </c>
      <c r="K32" s="76">
        <v>5683.2</v>
      </c>
      <c r="L32" s="76">
        <v>0.34715200000000002</v>
      </c>
      <c r="M32" s="76">
        <v>1.1266</v>
      </c>
      <c r="N32" s="76" t="s">
        <v>28</v>
      </c>
      <c r="O32" s="76">
        <v>1168.7</v>
      </c>
      <c r="P32" s="76">
        <f t="shared" si="0"/>
        <v>4.8628390519380504</v>
      </c>
    </row>
    <row r="33" spans="2:16" x14ac:dyDescent="0.25">
      <c r="B33" s="129"/>
      <c r="C33" s="134" t="s">
        <v>1272</v>
      </c>
      <c r="D33" s="77" t="s">
        <v>866</v>
      </c>
      <c r="E33" s="134" t="s">
        <v>1290</v>
      </c>
      <c r="F33" s="72">
        <v>11</v>
      </c>
      <c r="G33" s="5" t="s">
        <v>1323</v>
      </c>
      <c r="H33" s="76">
        <v>0.38513500000000001</v>
      </c>
      <c r="I33" s="76">
        <v>3.5644999999999998</v>
      </c>
      <c r="J33" s="76" t="s">
        <v>27</v>
      </c>
      <c r="K33" s="76">
        <v>774.9</v>
      </c>
      <c r="L33" s="76">
        <v>0.53150200000000003</v>
      </c>
      <c r="M33" s="76">
        <v>1.4327000000000001</v>
      </c>
      <c r="N33" s="76" t="s">
        <v>28</v>
      </c>
      <c r="O33" s="76">
        <v>159</v>
      </c>
      <c r="P33" s="76">
        <f t="shared" si="0"/>
        <v>4.8735849056603771</v>
      </c>
    </row>
    <row r="34" spans="2:16" x14ac:dyDescent="0.25">
      <c r="B34" s="129"/>
      <c r="C34" s="134"/>
      <c r="D34" s="77" t="s">
        <v>1263</v>
      </c>
      <c r="E34" s="134"/>
      <c r="F34" s="72">
        <v>11</v>
      </c>
      <c r="G34" s="5" t="s">
        <v>1324</v>
      </c>
      <c r="H34" s="76">
        <v>0.10198400000000001</v>
      </c>
      <c r="I34" s="76">
        <v>4.3691000000000004</v>
      </c>
      <c r="J34" s="76" t="s">
        <v>27</v>
      </c>
      <c r="K34" s="76">
        <v>16586.3</v>
      </c>
      <c r="L34" s="76">
        <v>0.25391799999999998</v>
      </c>
      <c r="M34" s="76">
        <v>0.56040000000000001</v>
      </c>
      <c r="N34" s="76" t="s">
        <v>28</v>
      </c>
      <c r="O34" s="76">
        <v>3204.9</v>
      </c>
      <c r="P34" s="76">
        <f t="shared" si="0"/>
        <v>5.1752940809385626</v>
      </c>
    </row>
    <row r="35" spans="2:16" x14ac:dyDescent="0.25">
      <c r="B35" s="129"/>
      <c r="C35" s="134"/>
      <c r="D35" s="77" t="s">
        <v>1263</v>
      </c>
      <c r="E35" s="134"/>
      <c r="F35" s="72">
        <v>10</v>
      </c>
      <c r="G35" s="5" t="s">
        <v>1325</v>
      </c>
      <c r="H35" s="76">
        <v>6.7790000000000003E-2</v>
      </c>
      <c r="I35" s="76">
        <v>8.8928999999999991</v>
      </c>
      <c r="J35" s="76" t="s">
        <v>27</v>
      </c>
      <c r="K35" s="76">
        <v>24011.9</v>
      </c>
      <c r="L35" s="76">
        <v>0.17724200000000001</v>
      </c>
      <c r="M35" s="76">
        <v>1.3418000000000001</v>
      </c>
      <c r="N35" s="76" t="s">
        <v>28</v>
      </c>
      <c r="O35" s="76">
        <v>7347.1</v>
      </c>
      <c r="P35" s="76">
        <f t="shared" si="0"/>
        <v>3.2682146697336365</v>
      </c>
    </row>
    <row r="36" spans="2:16" x14ac:dyDescent="0.25">
      <c r="B36" s="129"/>
      <c r="C36" s="134"/>
      <c r="D36" s="113" t="s">
        <v>648</v>
      </c>
      <c r="E36" s="134"/>
      <c r="F36" s="72">
        <v>9</v>
      </c>
      <c r="G36" s="112" t="s">
        <v>1326</v>
      </c>
      <c r="H36" s="76">
        <v>0.19920199999999999</v>
      </c>
      <c r="I36" s="76">
        <v>2.1425000000000001</v>
      </c>
      <c r="J36" s="76" t="s">
        <v>27</v>
      </c>
      <c r="K36" s="76">
        <v>5793.3</v>
      </c>
      <c r="L36" s="76">
        <v>0.226631</v>
      </c>
      <c r="M36" s="76">
        <v>1.5383</v>
      </c>
      <c r="N36" s="76" t="s">
        <v>28</v>
      </c>
      <c r="O36" s="76">
        <v>4305.6000000000004</v>
      </c>
      <c r="P36" s="76">
        <f t="shared" si="0"/>
        <v>1.3455267558528428</v>
      </c>
    </row>
    <row r="37" spans="2:16" x14ac:dyDescent="0.25">
      <c r="B37" s="129"/>
      <c r="C37" s="134"/>
      <c r="D37" s="113" t="s">
        <v>867</v>
      </c>
      <c r="E37" s="134"/>
      <c r="F37" s="72">
        <v>9</v>
      </c>
      <c r="G37" s="112" t="s">
        <v>1326</v>
      </c>
      <c r="H37" s="76">
        <v>0.18842300000000001</v>
      </c>
      <c r="I37" s="76">
        <v>2.6269999999999998</v>
      </c>
      <c r="J37" s="76" t="s">
        <v>27</v>
      </c>
      <c r="K37" s="76">
        <v>6509.9</v>
      </c>
      <c r="L37" s="76">
        <v>0.21421100000000001</v>
      </c>
      <c r="M37" s="76">
        <v>1.9825999999999999</v>
      </c>
      <c r="N37" s="76" t="s">
        <v>28</v>
      </c>
      <c r="O37" s="76">
        <v>4924.8999999999996</v>
      </c>
      <c r="P37" s="76">
        <f t="shared" si="0"/>
        <v>1.3218339458669213</v>
      </c>
    </row>
    <row r="38" spans="2:16" x14ac:dyDescent="0.25">
      <c r="B38" s="129"/>
      <c r="C38" s="134"/>
      <c r="D38" s="77" t="s">
        <v>866</v>
      </c>
      <c r="E38" s="134"/>
      <c r="F38" s="72">
        <v>9</v>
      </c>
      <c r="G38" s="5" t="s">
        <v>1327</v>
      </c>
      <c r="H38" s="76">
        <v>0.32109900000000002</v>
      </c>
      <c r="I38" s="76">
        <v>5.0936000000000003</v>
      </c>
      <c r="J38" s="76" t="s">
        <v>27</v>
      </c>
      <c r="K38" s="76">
        <v>1549.3</v>
      </c>
      <c r="L38" s="76">
        <v>0.48743900000000001</v>
      </c>
      <c r="M38" s="76">
        <v>1.9285000000000001</v>
      </c>
      <c r="N38" s="76" t="s">
        <v>28</v>
      </c>
      <c r="O38" s="76">
        <v>256.2</v>
      </c>
      <c r="P38" s="76">
        <f t="shared" si="0"/>
        <v>6.0472287275565968</v>
      </c>
    </row>
    <row r="39" spans="2:16" x14ac:dyDescent="0.25">
      <c r="B39" s="129"/>
      <c r="C39" s="134" t="s">
        <v>1273</v>
      </c>
      <c r="D39" s="113" t="s">
        <v>646</v>
      </c>
      <c r="E39" s="134" t="s">
        <v>1291</v>
      </c>
      <c r="F39" s="72">
        <v>9</v>
      </c>
      <c r="G39" s="112" t="s">
        <v>1328</v>
      </c>
      <c r="H39" s="76">
        <v>0.37510700000000002</v>
      </c>
      <c r="I39" s="76">
        <v>3.1191</v>
      </c>
      <c r="J39" s="76" t="s">
        <v>27</v>
      </c>
      <c r="K39" s="76">
        <v>863.7</v>
      </c>
      <c r="L39" s="76">
        <v>0.48818299999999998</v>
      </c>
      <c r="M39" s="76">
        <v>1.1731</v>
      </c>
      <c r="N39" s="76" t="s">
        <v>28</v>
      </c>
      <c r="O39" s="76">
        <v>254.1</v>
      </c>
      <c r="P39" s="76">
        <f t="shared" si="0"/>
        <v>3.3990554899645811</v>
      </c>
    </row>
    <row r="40" spans="2:16" x14ac:dyDescent="0.25">
      <c r="B40" s="129"/>
      <c r="C40" s="134"/>
      <c r="D40" s="113" t="s">
        <v>648</v>
      </c>
      <c r="E40" s="134"/>
      <c r="F40" s="72">
        <v>9</v>
      </c>
      <c r="G40" s="112" t="s">
        <v>1328</v>
      </c>
      <c r="H40" s="76">
        <v>0.168712</v>
      </c>
      <c r="I40" s="76">
        <v>3.2006999999999999</v>
      </c>
      <c r="J40" s="76" t="s">
        <v>27</v>
      </c>
      <c r="K40" s="76">
        <v>8057.4</v>
      </c>
      <c r="L40" s="76">
        <v>0.24507699999999999</v>
      </c>
      <c r="M40" s="76">
        <v>1.2285999999999999</v>
      </c>
      <c r="N40" s="76" t="s">
        <v>28</v>
      </c>
      <c r="O40" s="76">
        <v>3526.6</v>
      </c>
      <c r="P40" s="76">
        <f t="shared" si="0"/>
        <v>2.284750184313503</v>
      </c>
    </row>
    <row r="41" spans="2:16" x14ac:dyDescent="0.25">
      <c r="B41" s="129"/>
      <c r="C41" s="134"/>
      <c r="D41" s="77" t="s">
        <v>646</v>
      </c>
      <c r="E41" s="134"/>
      <c r="F41" s="72">
        <v>10</v>
      </c>
      <c r="G41" s="5" t="s">
        <v>1329</v>
      </c>
      <c r="H41" s="76">
        <v>0.33790999999999999</v>
      </c>
      <c r="I41" s="76">
        <v>4.2274000000000003</v>
      </c>
      <c r="J41" s="76" t="s">
        <v>27</v>
      </c>
      <c r="K41" s="76">
        <v>1291.5999999999999</v>
      </c>
      <c r="L41" s="76">
        <v>0.43499599999999999</v>
      </c>
      <c r="M41" s="76">
        <v>1.8907</v>
      </c>
      <c r="N41" s="76" t="s">
        <v>28</v>
      </c>
      <c r="O41" s="76">
        <v>451.8</v>
      </c>
      <c r="P41" s="76">
        <f t="shared" si="0"/>
        <v>2.858787073926516</v>
      </c>
    </row>
    <row r="42" spans="2:16" x14ac:dyDescent="0.25">
      <c r="B42" s="129"/>
      <c r="C42" s="148" t="s">
        <v>1274</v>
      </c>
      <c r="D42" s="113" t="s">
        <v>866</v>
      </c>
      <c r="E42" s="148" t="s">
        <v>1292</v>
      </c>
      <c r="F42" s="81">
        <v>9</v>
      </c>
      <c r="G42" s="112" t="s">
        <v>1337</v>
      </c>
      <c r="H42" s="77">
        <v>0.31454799999999999</v>
      </c>
      <c r="I42" s="77">
        <v>5.2892000000000001</v>
      </c>
      <c r="J42" s="77" t="s">
        <v>27</v>
      </c>
      <c r="K42" s="77">
        <v>1663.1</v>
      </c>
      <c r="L42" s="77">
        <v>0.48831000000000002</v>
      </c>
      <c r="M42" s="77">
        <v>1.9175</v>
      </c>
      <c r="N42" s="77" t="s">
        <v>28</v>
      </c>
      <c r="O42" s="77">
        <v>253.8</v>
      </c>
      <c r="P42" s="77">
        <f t="shared" si="0"/>
        <v>6.552797478329393</v>
      </c>
    </row>
    <row r="43" spans="2:16" x14ac:dyDescent="0.25">
      <c r="B43" s="129"/>
      <c r="C43" s="150"/>
      <c r="D43" s="77" t="s">
        <v>1259</v>
      </c>
      <c r="E43" s="150"/>
      <c r="F43" s="81">
        <v>9</v>
      </c>
      <c r="G43" s="58" t="s">
        <v>1336</v>
      </c>
      <c r="H43" s="77">
        <v>0.14501800000000001</v>
      </c>
      <c r="I43" s="77">
        <v>8.6710999999999991</v>
      </c>
      <c r="J43" s="77" t="s">
        <v>27</v>
      </c>
      <c r="K43" s="77">
        <v>10412</v>
      </c>
      <c r="L43" s="77">
        <v>0.303448</v>
      </c>
      <c r="M43" s="77">
        <v>1.7319</v>
      </c>
      <c r="N43" s="77" t="s">
        <v>28</v>
      </c>
      <c r="O43" s="77">
        <v>1875.3</v>
      </c>
      <c r="P43" s="77">
        <f t="shared" si="0"/>
        <v>5.5521783181357653</v>
      </c>
    </row>
    <row r="44" spans="2:16" x14ac:dyDescent="0.25">
      <c r="B44" s="129"/>
      <c r="C44" s="150"/>
      <c r="D44" s="113" t="s">
        <v>1259</v>
      </c>
      <c r="E44" s="149"/>
      <c r="F44" s="81">
        <v>9</v>
      </c>
      <c r="G44" s="112" t="s">
        <v>1337</v>
      </c>
      <c r="H44" s="77">
        <v>0.25922600000000001</v>
      </c>
      <c r="I44" s="77">
        <v>2.6631999999999998</v>
      </c>
      <c r="J44" s="77" t="s">
        <v>27</v>
      </c>
      <c r="K44" s="77">
        <v>3026</v>
      </c>
      <c r="L44" s="77">
        <v>0.30546000000000001</v>
      </c>
      <c r="M44" s="77">
        <v>1.6984999999999999</v>
      </c>
      <c r="N44" s="77" t="s">
        <v>28</v>
      </c>
      <c r="O44" s="77">
        <v>1834.9</v>
      </c>
      <c r="P44" s="77">
        <f t="shared" si="0"/>
        <v>1.6491361927080495</v>
      </c>
    </row>
    <row r="45" spans="2:16" x14ac:dyDescent="0.25">
      <c r="B45" s="129"/>
      <c r="C45" s="72" t="s">
        <v>1275</v>
      </c>
      <c r="D45" s="77" t="s">
        <v>1263</v>
      </c>
      <c r="E45" s="72" t="s">
        <v>1293</v>
      </c>
      <c r="F45" s="72">
        <v>11</v>
      </c>
      <c r="G45" s="5" t="s">
        <v>1330</v>
      </c>
      <c r="H45" s="76">
        <v>4.4618999999999999E-2</v>
      </c>
      <c r="I45" s="76">
        <v>16.6784</v>
      </c>
      <c r="J45" s="76" t="s">
        <v>27</v>
      </c>
      <c r="K45" s="76">
        <v>30853.7</v>
      </c>
      <c r="L45" s="76">
        <v>0.238345</v>
      </c>
      <c r="M45" s="76">
        <v>0.66310000000000002</v>
      </c>
      <c r="N45" s="76" t="s">
        <v>28</v>
      </c>
      <c r="O45" s="76">
        <v>3793.1</v>
      </c>
      <c r="P45" s="76">
        <f t="shared" si="0"/>
        <v>8.1341646674224251</v>
      </c>
    </row>
    <row r="46" spans="2:16" x14ac:dyDescent="0.25">
      <c r="B46" s="129"/>
      <c r="C46" s="134" t="s">
        <v>1276</v>
      </c>
      <c r="D46" s="77" t="s">
        <v>866</v>
      </c>
      <c r="E46" s="134" t="s">
        <v>1294</v>
      </c>
      <c r="F46" s="72">
        <v>11</v>
      </c>
      <c r="G46" s="5" t="s">
        <v>1331</v>
      </c>
      <c r="H46" s="76">
        <v>0.430481</v>
      </c>
      <c r="I46" s="76">
        <v>2.7391000000000001</v>
      </c>
      <c r="J46" s="76" t="s">
        <v>27</v>
      </c>
      <c r="K46" s="76">
        <v>474.4</v>
      </c>
      <c r="L46" s="76">
        <v>0.53922499999999995</v>
      </c>
      <c r="M46" s="76">
        <v>1.3571</v>
      </c>
      <c r="N46" s="76" t="s">
        <v>28</v>
      </c>
      <c r="O46" s="76">
        <v>146.30000000000001</v>
      </c>
      <c r="P46" s="76">
        <f t="shared" si="0"/>
        <v>3.2426520847573475</v>
      </c>
    </row>
    <row r="47" spans="2:16" x14ac:dyDescent="0.25">
      <c r="B47" s="129"/>
      <c r="C47" s="134"/>
      <c r="D47" s="77" t="s">
        <v>866</v>
      </c>
      <c r="E47" s="134"/>
      <c r="F47" s="72">
        <v>10</v>
      </c>
      <c r="G47" s="5" t="s">
        <v>1332</v>
      </c>
      <c r="H47" s="76">
        <v>0.215227</v>
      </c>
      <c r="I47" s="76">
        <v>9.3328000000000007</v>
      </c>
      <c r="J47" s="76" t="s">
        <v>27</v>
      </c>
      <c r="K47" s="76">
        <v>4871.1000000000004</v>
      </c>
      <c r="L47" s="76">
        <v>0.55076099999999995</v>
      </c>
      <c r="M47" s="76">
        <v>1.2477</v>
      </c>
      <c r="N47" s="76" t="s">
        <v>28</v>
      </c>
      <c r="O47" s="76">
        <v>129.1</v>
      </c>
      <c r="P47" s="76">
        <f t="shared" si="0"/>
        <v>37.731216111541443</v>
      </c>
    </row>
    <row r="49" spans="2:16" ht="15" customHeight="1" x14ac:dyDescent="0.25">
      <c r="B49" s="129" t="s">
        <v>849</v>
      </c>
      <c r="C49" s="131" t="s">
        <v>1258</v>
      </c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</row>
    <row r="50" spans="2:16" x14ac:dyDescent="0.25">
      <c r="B50" s="129"/>
      <c r="C50" s="132" t="s">
        <v>15</v>
      </c>
      <c r="D50" s="132" t="s">
        <v>17</v>
      </c>
      <c r="E50" s="132" t="s">
        <v>19</v>
      </c>
      <c r="F50" s="132" t="s">
        <v>16</v>
      </c>
      <c r="G50" s="132" t="s">
        <v>0</v>
      </c>
      <c r="H50" s="132" t="s">
        <v>14</v>
      </c>
      <c r="I50" s="132"/>
      <c r="J50" s="132"/>
      <c r="K50" s="132"/>
      <c r="L50" s="132" t="s">
        <v>13</v>
      </c>
      <c r="M50" s="132"/>
      <c r="N50" s="132"/>
      <c r="O50" s="132"/>
      <c r="P50" s="132" t="s">
        <v>18</v>
      </c>
    </row>
    <row r="51" spans="2:16" x14ac:dyDescent="0.25">
      <c r="B51" s="129"/>
      <c r="C51" s="132"/>
      <c r="D51" s="132"/>
      <c r="E51" s="132"/>
      <c r="F51" s="132"/>
      <c r="G51" s="132"/>
      <c r="H51" s="82" t="s">
        <v>21</v>
      </c>
      <c r="I51" s="82" t="s">
        <v>22</v>
      </c>
      <c r="J51" s="82" t="s">
        <v>23</v>
      </c>
      <c r="K51" s="82" t="s">
        <v>24</v>
      </c>
      <c r="L51" s="82" t="s">
        <v>21</v>
      </c>
      <c r="M51" s="82" t="s">
        <v>22</v>
      </c>
      <c r="N51" s="82" t="s">
        <v>23</v>
      </c>
      <c r="O51" s="82" t="s">
        <v>25</v>
      </c>
      <c r="P51" s="132"/>
    </row>
    <row r="52" spans="2:16" x14ac:dyDescent="0.25">
      <c r="B52" s="129"/>
      <c r="C52" s="83" t="s">
        <v>587</v>
      </c>
      <c r="D52" s="76" t="s">
        <v>1425</v>
      </c>
      <c r="E52" s="83" t="s">
        <v>1277</v>
      </c>
      <c r="F52" s="78">
        <v>15</v>
      </c>
      <c r="G52" s="5" t="s">
        <v>1338</v>
      </c>
      <c r="H52" s="76">
        <v>0.38500000000000001</v>
      </c>
      <c r="I52" s="86">
        <v>12</v>
      </c>
      <c r="J52" s="76" t="s">
        <v>27</v>
      </c>
      <c r="K52" s="86">
        <v>176.36</v>
      </c>
      <c r="L52" s="76">
        <v>0.47499999999999998</v>
      </c>
      <c r="M52" s="76">
        <v>9.5</v>
      </c>
      <c r="N52" s="76" t="s">
        <v>28</v>
      </c>
      <c r="O52" s="76">
        <v>144.22</v>
      </c>
      <c r="P52" s="76">
        <f>K52/O52</f>
        <v>1.2228539730966579</v>
      </c>
    </row>
    <row r="53" spans="2:16" x14ac:dyDescent="0.25">
      <c r="B53" s="129"/>
      <c r="C53" s="134" t="s">
        <v>1262</v>
      </c>
      <c r="D53" s="76" t="s">
        <v>1425</v>
      </c>
      <c r="E53" s="126" t="s">
        <v>1281</v>
      </c>
      <c r="F53" s="78">
        <v>15</v>
      </c>
      <c r="G53" s="5" t="s">
        <v>1295</v>
      </c>
      <c r="H53" s="76">
        <v>0.42499999999999999</v>
      </c>
      <c r="I53" s="86">
        <v>19</v>
      </c>
      <c r="J53" s="76" t="s">
        <v>27</v>
      </c>
      <c r="K53" s="86">
        <v>311.93</v>
      </c>
      <c r="L53" s="76">
        <v>0.33500000000000002</v>
      </c>
      <c r="M53" s="76">
        <v>7</v>
      </c>
      <c r="N53" s="76" t="s">
        <v>28</v>
      </c>
      <c r="O53" s="76">
        <v>108.03</v>
      </c>
      <c r="P53" s="76">
        <f t="shared" ref="P53:P65" si="1">K53/O53</f>
        <v>2.8874386744422846</v>
      </c>
    </row>
    <row r="54" spans="2:16" x14ac:dyDescent="0.25">
      <c r="B54" s="129"/>
      <c r="C54" s="134"/>
      <c r="D54" s="76" t="s">
        <v>1425</v>
      </c>
      <c r="E54" s="127"/>
      <c r="F54" s="78">
        <v>15</v>
      </c>
      <c r="G54" s="5" t="s">
        <v>1339</v>
      </c>
      <c r="H54" s="76">
        <v>0.64500000000000002</v>
      </c>
      <c r="I54" s="86">
        <v>12</v>
      </c>
      <c r="J54" s="76" t="s">
        <v>27</v>
      </c>
      <c r="K54" s="86">
        <v>178.03</v>
      </c>
      <c r="L54" s="76">
        <v>0.47</v>
      </c>
      <c r="M54" s="76">
        <v>4.5</v>
      </c>
      <c r="N54" s="76" t="s">
        <v>28</v>
      </c>
      <c r="O54" s="76">
        <v>76.13</v>
      </c>
      <c r="P54" s="76">
        <f t="shared" si="1"/>
        <v>2.338499934322869</v>
      </c>
    </row>
    <row r="55" spans="2:16" x14ac:dyDescent="0.25">
      <c r="B55" s="129"/>
      <c r="C55" s="134"/>
      <c r="D55" s="76" t="s">
        <v>1425</v>
      </c>
      <c r="E55" s="127"/>
      <c r="F55" s="78">
        <v>15</v>
      </c>
      <c r="G55" s="5" t="s">
        <v>1340</v>
      </c>
      <c r="H55" s="76">
        <v>0.31</v>
      </c>
      <c r="I55" s="86">
        <v>11</v>
      </c>
      <c r="J55" s="76" t="s">
        <v>27</v>
      </c>
      <c r="K55" s="86">
        <v>164.48</v>
      </c>
      <c r="L55" s="76">
        <v>0.47</v>
      </c>
      <c r="M55" s="76">
        <v>7</v>
      </c>
      <c r="N55" s="76" t="s">
        <v>28</v>
      </c>
      <c r="O55" s="76">
        <v>109.63</v>
      </c>
      <c r="P55" s="76">
        <f t="shared" si="1"/>
        <v>1.5003192556781904</v>
      </c>
    </row>
    <row r="56" spans="2:16" x14ac:dyDescent="0.25">
      <c r="B56" s="129"/>
      <c r="C56" s="134"/>
      <c r="D56" s="76" t="s">
        <v>1425</v>
      </c>
      <c r="E56" s="128"/>
      <c r="F56" s="78">
        <v>15</v>
      </c>
      <c r="G56" s="5" t="s">
        <v>1341</v>
      </c>
      <c r="H56" s="76">
        <v>0.22</v>
      </c>
      <c r="I56" s="86">
        <v>11</v>
      </c>
      <c r="J56" s="76" t="s">
        <v>27</v>
      </c>
      <c r="K56" s="86">
        <v>163.07</v>
      </c>
      <c r="L56" s="76">
        <v>0.19500000000000001</v>
      </c>
      <c r="M56" s="76">
        <v>9</v>
      </c>
      <c r="N56" s="76" t="s">
        <v>28</v>
      </c>
      <c r="O56" s="76">
        <v>136.22999999999999</v>
      </c>
      <c r="P56" s="76">
        <f t="shared" si="1"/>
        <v>1.1970197460177641</v>
      </c>
    </row>
    <row r="57" spans="2:16" x14ac:dyDescent="0.25">
      <c r="B57" s="129"/>
      <c r="C57" s="134" t="s">
        <v>1265</v>
      </c>
      <c r="D57" s="76" t="s">
        <v>1425</v>
      </c>
      <c r="E57" s="126" t="s">
        <v>1283</v>
      </c>
      <c r="F57" s="78">
        <v>15</v>
      </c>
      <c r="G57" s="5" t="s">
        <v>1342</v>
      </c>
      <c r="H57" s="76">
        <v>0.62</v>
      </c>
      <c r="I57" s="86">
        <v>28</v>
      </c>
      <c r="J57" s="76" t="s">
        <v>27</v>
      </c>
      <c r="K57" s="86">
        <v>548.66</v>
      </c>
      <c r="L57" s="76">
        <v>0.64</v>
      </c>
      <c r="M57" s="76">
        <v>7</v>
      </c>
      <c r="N57" s="76" t="s">
        <v>28</v>
      </c>
      <c r="O57" s="76">
        <v>106.95</v>
      </c>
      <c r="P57" s="76">
        <f t="shared" si="1"/>
        <v>5.1300607760635808</v>
      </c>
    </row>
    <row r="58" spans="2:16" x14ac:dyDescent="0.25">
      <c r="B58" s="129"/>
      <c r="C58" s="134"/>
      <c r="D58" s="76" t="s">
        <v>1425</v>
      </c>
      <c r="E58" s="127"/>
      <c r="F58" s="78">
        <v>15</v>
      </c>
      <c r="G58" s="5" t="s">
        <v>1343</v>
      </c>
      <c r="H58" s="76">
        <v>0.66500000000000004</v>
      </c>
      <c r="I58" s="86">
        <v>22</v>
      </c>
      <c r="J58" s="76" t="s">
        <v>27</v>
      </c>
      <c r="K58" s="86">
        <v>374.16</v>
      </c>
      <c r="L58" s="76">
        <v>0.63500000000000001</v>
      </c>
      <c r="M58" s="76">
        <v>5</v>
      </c>
      <c r="N58" s="76" t="s">
        <v>28</v>
      </c>
      <c r="O58" s="76">
        <v>78.89</v>
      </c>
      <c r="P58" s="76">
        <f t="shared" si="1"/>
        <v>4.7428064393459248</v>
      </c>
    </row>
    <row r="59" spans="2:16" x14ac:dyDescent="0.25">
      <c r="B59" s="129"/>
      <c r="C59" s="134"/>
      <c r="D59" s="76" t="s">
        <v>1425</v>
      </c>
      <c r="E59" s="127"/>
      <c r="F59" s="78">
        <v>15</v>
      </c>
      <c r="G59" s="5" t="s">
        <v>1344</v>
      </c>
      <c r="H59" s="76">
        <v>0.72499999999999998</v>
      </c>
      <c r="I59" s="86">
        <v>15</v>
      </c>
      <c r="J59" s="76" t="s">
        <v>27</v>
      </c>
      <c r="K59" s="86">
        <v>231.89</v>
      </c>
      <c r="L59" s="76">
        <v>0.63</v>
      </c>
      <c r="M59" s="76">
        <v>3</v>
      </c>
      <c r="N59" s="76" t="s">
        <v>28</v>
      </c>
      <c r="O59" s="76">
        <v>56.85</v>
      </c>
      <c r="P59" s="76">
        <f t="shared" si="1"/>
        <v>4.078979771328056</v>
      </c>
    </row>
    <row r="60" spans="2:16" x14ac:dyDescent="0.25">
      <c r="B60" s="129"/>
      <c r="C60" s="134"/>
      <c r="D60" s="76" t="s">
        <v>1425</v>
      </c>
      <c r="E60" s="127"/>
      <c r="F60" s="78">
        <v>15</v>
      </c>
      <c r="G60" s="5" t="s">
        <v>1345</v>
      </c>
      <c r="H60" s="76">
        <v>0.69</v>
      </c>
      <c r="I60" s="86">
        <v>15</v>
      </c>
      <c r="J60" s="76" t="s">
        <v>27</v>
      </c>
      <c r="K60" s="86">
        <v>235.56</v>
      </c>
      <c r="L60" s="76">
        <v>0.65500000000000003</v>
      </c>
      <c r="M60" s="76">
        <v>3</v>
      </c>
      <c r="N60" s="76" t="s">
        <v>28</v>
      </c>
      <c r="O60" s="76">
        <v>56.27</v>
      </c>
      <c r="P60" s="76">
        <f t="shared" si="1"/>
        <v>4.1862448907055265</v>
      </c>
    </row>
    <row r="61" spans="2:16" x14ac:dyDescent="0.25">
      <c r="B61" s="129"/>
      <c r="C61" s="134"/>
      <c r="D61" s="76" t="s">
        <v>1425</v>
      </c>
      <c r="E61" s="127"/>
      <c r="F61" s="78">
        <v>15</v>
      </c>
      <c r="G61" s="5" t="s">
        <v>1346</v>
      </c>
      <c r="H61" s="76">
        <v>0.63500000000000001</v>
      </c>
      <c r="I61" s="86">
        <v>15</v>
      </c>
      <c r="J61" s="80" t="s">
        <v>27</v>
      </c>
      <c r="K61" s="86">
        <v>230.43</v>
      </c>
      <c r="L61" s="76">
        <v>0.64</v>
      </c>
      <c r="M61" s="76">
        <v>3</v>
      </c>
      <c r="N61" s="76" t="s">
        <v>28</v>
      </c>
      <c r="O61" s="76">
        <v>55.91</v>
      </c>
      <c r="P61" s="76">
        <f t="shared" si="1"/>
        <v>4.1214451797531755</v>
      </c>
    </row>
    <row r="62" spans="2:16" x14ac:dyDescent="0.25">
      <c r="B62" s="129"/>
      <c r="C62" s="134"/>
      <c r="D62" s="76" t="s">
        <v>1425</v>
      </c>
      <c r="E62" s="127"/>
      <c r="F62" s="78">
        <v>15</v>
      </c>
      <c r="G62" s="5" t="s">
        <v>1347</v>
      </c>
      <c r="H62" s="76">
        <v>0.6</v>
      </c>
      <c r="I62" s="86">
        <v>17</v>
      </c>
      <c r="J62" s="76" t="s">
        <v>27</v>
      </c>
      <c r="K62" s="86">
        <v>272.26</v>
      </c>
      <c r="L62" s="76">
        <v>0.64</v>
      </c>
      <c r="M62" s="76">
        <v>3.5</v>
      </c>
      <c r="N62" s="76" t="s">
        <v>28</v>
      </c>
      <c r="O62" s="76">
        <v>59.66</v>
      </c>
      <c r="P62" s="76">
        <f t="shared" si="1"/>
        <v>4.5635266510224604</v>
      </c>
    </row>
    <row r="63" spans="2:16" x14ac:dyDescent="0.25">
      <c r="B63" s="129"/>
      <c r="C63" s="134"/>
      <c r="D63" s="76" t="s">
        <v>1425</v>
      </c>
      <c r="E63" s="128"/>
      <c r="F63" s="78">
        <v>15</v>
      </c>
      <c r="G63" s="5" t="s">
        <v>1296</v>
      </c>
      <c r="H63" s="76">
        <v>0.47</v>
      </c>
      <c r="I63" s="86">
        <v>28</v>
      </c>
      <c r="J63" s="76" t="s">
        <v>27</v>
      </c>
      <c r="K63" s="86">
        <v>546.54999999999995</v>
      </c>
      <c r="L63" s="76">
        <v>0.52500000000000002</v>
      </c>
      <c r="M63" s="76">
        <v>6.5</v>
      </c>
      <c r="N63" s="76" t="s">
        <v>28</v>
      </c>
      <c r="O63" s="76">
        <v>99.79</v>
      </c>
      <c r="P63" s="76">
        <f t="shared" si="1"/>
        <v>5.4770017035775123</v>
      </c>
    </row>
    <row r="64" spans="2:16" x14ac:dyDescent="0.25">
      <c r="B64" s="129"/>
      <c r="C64" s="134" t="s">
        <v>1276</v>
      </c>
      <c r="D64" s="76" t="s">
        <v>1425</v>
      </c>
      <c r="E64" s="126" t="s">
        <v>1294</v>
      </c>
      <c r="F64" s="78">
        <v>15</v>
      </c>
      <c r="G64" s="5" t="s">
        <v>1348</v>
      </c>
      <c r="H64" s="76">
        <v>0.55500000000000005</v>
      </c>
      <c r="I64" s="86">
        <v>11</v>
      </c>
      <c r="J64" s="76" t="s">
        <v>27</v>
      </c>
      <c r="K64" s="86">
        <v>169.55</v>
      </c>
      <c r="L64" s="76">
        <v>0.43</v>
      </c>
      <c r="M64" s="76">
        <v>9</v>
      </c>
      <c r="N64" s="76" t="s">
        <v>28</v>
      </c>
      <c r="O64" s="76">
        <v>141.84</v>
      </c>
      <c r="P64" s="76">
        <f t="shared" si="1"/>
        <v>1.195360970107163</v>
      </c>
    </row>
    <row r="65" spans="2:18" x14ac:dyDescent="0.25">
      <c r="B65" s="129"/>
      <c r="C65" s="134"/>
      <c r="D65" s="76" t="s">
        <v>1425</v>
      </c>
      <c r="E65" s="128"/>
      <c r="F65" s="78">
        <v>15</v>
      </c>
      <c r="G65" s="5" t="s">
        <v>1349</v>
      </c>
      <c r="H65" s="76">
        <v>0.5</v>
      </c>
      <c r="I65" s="86">
        <v>11</v>
      </c>
      <c r="J65" s="76" t="s">
        <v>27</v>
      </c>
      <c r="K65" s="86">
        <v>166.41</v>
      </c>
      <c r="L65" s="76">
        <v>0.38500000000000001</v>
      </c>
      <c r="M65" s="76">
        <v>9.5</v>
      </c>
      <c r="N65" s="76" t="s">
        <v>28</v>
      </c>
      <c r="O65" s="76">
        <v>145.43</v>
      </c>
      <c r="P65" s="76">
        <f t="shared" si="1"/>
        <v>1.1442618441862062</v>
      </c>
    </row>
    <row r="69" spans="2:18" x14ac:dyDescent="0.25">
      <c r="R69" s="85"/>
    </row>
    <row r="70" spans="2:18" x14ac:dyDescent="0.25">
      <c r="R70" s="85"/>
    </row>
    <row r="71" spans="2:18" x14ac:dyDescent="0.25">
      <c r="R71" s="85"/>
    </row>
    <row r="72" spans="2:18" x14ac:dyDescent="0.25">
      <c r="R72" s="85"/>
    </row>
    <row r="73" spans="2:18" x14ac:dyDescent="0.25">
      <c r="R73" s="85"/>
    </row>
    <row r="74" spans="2:18" x14ac:dyDescent="0.25">
      <c r="R74" s="85"/>
    </row>
    <row r="75" spans="2:18" x14ac:dyDescent="0.25">
      <c r="R75" s="85"/>
    </row>
    <row r="76" spans="2:18" x14ac:dyDescent="0.25">
      <c r="R76" s="85"/>
    </row>
    <row r="77" spans="2:18" x14ac:dyDescent="0.25">
      <c r="R77" s="85"/>
    </row>
    <row r="78" spans="2:18" x14ac:dyDescent="0.25">
      <c r="R78" s="85"/>
    </row>
    <row r="79" spans="2:18" x14ac:dyDescent="0.25">
      <c r="R79" s="85"/>
    </row>
    <row r="80" spans="2:18" x14ac:dyDescent="0.25">
      <c r="R80" s="85"/>
    </row>
    <row r="81" spans="18:18" x14ac:dyDescent="0.25">
      <c r="R81" s="85"/>
    </row>
    <row r="82" spans="18:18" x14ac:dyDescent="0.25">
      <c r="R82" s="85"/>
    </row>
  </sheetData>
  <mergeCells count="50">
    <mergeCell ref="C49:P49"/>
    <mergeCell ref="C50:C51"/>
    <mergeCell ref="D50:D51"/>
    <mergeCell ref="E50:E51"/>
    <mergeCell ref="F50:F51"/>
    <mergeCell ref="G50:G51"/>
    <mergeCell ref="H50:K50"/>
    <mergeCell ref="L50:O50"/>
    <mergeCell ref="P50:P51"/>
    <mergeCell ref="E46:E47"/>
    <mergeCell ref="C39:C41"/>
    <mergeCell ref="C46:C47"/>
    <mergeCell ref="C33:C38"/>
    <mergeCell ref="E33:E38"/>
    <mergeCell ref="E39:E41"/>
    <mergeCell ref="C42:C44"/>
    <mergeCell ref="E42:E44"/>
    <mergeCell ref="C16:C21"/>
    <mergeCell ref="C22:C24"/>
    <mergeCell ref="C25:C26"/>
    <mergeCell ref="C29:C30"/>
    <mergeCell ref="C2:P2"/>
    <mergeCell ref="C3:C4"/>
    <mergeCell ref="D3:D4"/>
    <mergeCell ref="E3:E4"/>
    <mergeCell ref="E25:E26"/>
    <mergeCell ref="E11:E13"/>
    <mergeCell ref="E14:E15"/>
    <mergeCell ref="B49:B65"/>
    <mergeCell ref="P3:P4"/>
    <mergeCell ref="E22:E24"/>
    <mergeCell ref="F3:F4"/>
    <mergeCell ref="E5:E6"/>
    <mergeCell ref="E8:E9"/>
    <mergeCell ref="E16:E21"/>
    <mergeCell ref="E29:E30"/>
    <mergeCell ref="G3:G4"/>
    <mergeCell ref="H3:K3"/>
    <mergeCell ref="L3:O3"/>
    <mergeCell ref="B2:B47"/>
    <mergeCell ref="C5:C6"/>
    <mergeCell ref="C8:C9"/>
    <mergeCell ref="C11:C13"/>
    <mergeCell ref="C14:C15"/>
    <mergeCell ref="E64:E65"/>
    <mergeCell ref="E57:E63"/>
    <mergeCell ref="E53:E56"/>
    <mergeCell ref="C53:C56"/>
    <mergeCell ref="C57:C63"/>
    <mergeCell ref="C64:C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workbookViewId="0">
      <selection activeCell="L16" sqref="L16"/>
    </sheetView>
  </sheetViews>
  <sheetFormatPr baseColWidth="10" defaultRowHeight="15" x14ac:dyDescent="0.25"/>
  <cols>
    <col min="1" max="1" width="3.7109375" style="91" customWidth="1"/>
    <col min="2" max="2" width="11.42578125" style="91"/>
    <col min="3" max="19" width="8.7109375" style="91" customWidth="1"/>
    <col min="20" max="16384" width="11.42578125" style="91"/>
  </cols>
  <sheetData>
    <row r="1" spans="2:19" ht="15.75" thickBot="1" x14ac:dyDescent="0.3"/>
    <row r="2" spans="2:19" x14ac:dyDescent="0.25">
      <c r="C2" s="114" t="s">
        <v>1475</v>
      </c>
      <c r="D2" s="115"/>
      <c r="E2" s="116"/>
      <c r="F2" s="114" t="s">
        <v>1476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</row>
    <row r="3" spans="2:19" ht="15.75" thickBot="1" x14ac:dyDescent="0.3">
      <c r="C3" s="92" t="s">
        <v>1477</v>
      </c>
      <c r="D3" s="93" t="s">
        <v>1478</v>
      </c>
      <c r="E3" s="94" t="s">
        <v>1479</v>
      </c>
      <c r="F3" s="92" t="s">
        <v>1480</v>
      </c>
      <c r="G3" s="93" t="s">
        <v>1481</v>
      </c>
      <c r="H3" s="93" t="s">
        <v>1482</v>
      </c>
      <c r="I3" s="93" t="s">
        <v>1483</v>
      </c>
      <c r="J3" s="93" t="s">
        <v>1484</v>
      </c>
      <c r="K3" s="93" t="s">
        <v>1485</v>
      </c>
      <c r="L3" s="93" t="s">
        <v>1486</v>
      </c>
      <c r="M3" s="93" t="s">
        <v>1487</v>
      </c>
      <c r="N3" s="93" t="s">
        <v>1488</v>
      </c>
      <c r="O3" s="93" t="s">
        <v>1489</v>
      </c>
      <c r="P3" s="93" t="s">
        <v>1490</v>
      </c>
      <c r="Q3" s="93" t="s">
        <v>1491</v>
      </c>
      <c r="R3" s="93" t="s">
        <v>1492</v>
      </c>
      <c r="S3" s="94" t="s">
        <v>1493</v>
      </c>
    </row>
    <row r="4" spans="2:19" ht="15" customHeight="1" x14ac:dyDescent="0.25">
      <c r="B4" s="119">
        <v>10584</v>
      </c>
      <c r="C4" s="95" t="s">
        <v>1494</v>
      </c>
      <c r="D4" s="96" t="s">
        <v>1495</v>
      </c>
      <c r="E4" s="97" t="s">
        <v>1496</v>
      </c>
      <c r="F4" s="95" t="s">
        <v>1496</v>
      </c>
      <c r="G4" s="96" t="s">
        <v>1494</v>
      </c>
      <c r="H4" s="96" t="s">
        <v>1497</v>
      </c>
      <c r="I4" s="96" t="s">
        <v>1498</v>
      </c>
      <c r="J4" s="96" t="s">
        <v>1499</v>
      </c>
      <c r="K4" s="96" t="s">
        <v>1500</v>
      </c>
      <c r="L4" s="96" t="s">
        <v>1501</v>
      </c>
      <c r="M4" s="96" t="s">
        <v>1502</v>
      </c>
      <c r="N4" s="96" t="s">
        <v>1498</v>
      </c>
      <c r="O4" s="96" t="s">
        <v>1549</v>
      </c>
      <c r="P4" s="96" t="s">
        <v>1549</v>
      </c>
      <c r="Q4" s="96" t="s">
        <v>1500</v>
      </c>
      <c r="R4" s="96" t="s">
        <v>1501</v>
      </c>
      <c r="S4" s="97" t="s">
        <v>1503</v>
      </c>
    </row>
    <row r="5" spans="2:19" x14ac:dyDescent="0.25">
      <c r="B5" s="117"/>
      <c r="C5" s="95" t="s">
        <v>1494</v>
      </c>
      <c r="D5" s="96" t="s">
        <v>1504</v>
      </c>
      <c r="E5" s="97" t="s">
        <v>1499</v>
      </c>
      <c r="F5" s="95" t="s">
        <v>1505</v>
      </c>
      <c r="G5" s="96" t="s">
        <v>1506</v>
      </c>
      <c r="H5" s="96" t="s">
        <v>1507</v>
      </c>
      <c r="I5" s="96" t="s">
        <v>1498</v>
      </c>
      <c r="J5" s="96" t="s">
        <v>1508</v>
      </c>
      <c r="K5" s="96" t="s">
        <v>1503</v>
      </c>
      <c r="L5" s="96" t="s">
        <v>1501</v>
      </c>
      <c r="M5" s="96" t="s">
        <v>1502</v>
      </c>
      <c r="N5" s="96" t="s">
        <v>1498</v>
      </c>
      <c r="O5" s="96" t="s">
        <v>1549</v>
      </c>
      <c r="P5" s="96" t="s">
        <v>1549</v>
      </c>
      <c r="Q5" s="96" t="s">
        <v>1500</v>
      </c>
      <c r="R5" s="96" t="s">
        <v>1501</v>
      </c>
      <c r="S5" s="97" t="s">
        <v>1503</v>
      </c>
    </row>
    <row r="6" spans="2:19" x14ac:dyDescent="0.25">
      <c r="B6" s="117">
        <v>10594</v>
      </c>
      <c r="C6" s="95" t="s">
        <v>1494</v>
      </c>
      <c r="D6" s="96" t="s">
        <v>1509</v>
      </c>
      <c r="E6" s="97" t="s">
        <v>1510</v>
      </c>
      <c r="F6" s="95" t="s">
        <v>1496</v>
      </c>
      <c r="G6" s="96" t="s">
        <v>1511</v>
      </c>
      <c r="H6" s="96" t="s">
        <v>1502</v>
      </c>
      <c r="I6" s="96" t="s">
        <v>1498</v>
      </c>
      <c r="J6" s="96" t="s">
        <v>1499</v>
      </c>
      <c r="K6" s="96" t="s">
        <v>1500</v>
      </c>
      <c r="L6" s="96" t="s">
        <v>1549</v>
      </c>
      <c r="M6" s="96" t="s">
        <v>1497</v>
      </c>
      <c r="N6" s="96" t="s">
        <v>1500</v>
      </c>
      <c r="O6" s="96" t="s">
        <v>1549</v>
      </c>
      <c r="P6" s="96" t="s">
        <v>1549</v>
      </c>
      <c r="Q6" s="96" t="s">
        <v>1503</v>
      </c>
      <c r="R6" s="96" t="s">
        <v>1501</v>
      </c>
      <c r="S6" s="97" t="s">
        <v>1511</v>
      </c>
    </row>
    <row r="7" spans="2:19" x14ac:dyDescent="0.25">
      <c r="B7" s="117"/>
      <c r="C7" s="95" t="s">
        <v>1512</v>
      </c>
      <c r="D7" s="96" t="s">
        <v>1513</v>
      </c>
      <c r="E7" s="97" t="s">
        <v>1514</v>
      </c>
      <c r="F7" s="95" t="s">
        <v>1515</v>
      </c>
      <c r="G7" s="96" t="s">
        <v>1494</v>
      </c>
      <c r="H7" s="96" t="s">
        <v>1516</v>
      </c>
      <c r="I7" s="96" t="s">
        <v>1494</v>
      </c>
      <c r="J7" s="96" t="s">
        <v>1517</v>
      </c>
      <c r="K7" s="96" t="s">
        <v>1503</v>
      </c>
      <c r="L7" s="96" t="s">
        <v>1549</v>
      </c>
      <c r="M7" s="96" t="s">
        <v>1497</v>
      </c>
      <c r="N7" s="96" t="s">
        <v>1500</v>
      </c>
      <c r="O7" s="96" t="s">
        <v>1549</v>
      </c>
      <c r="P7" s="96" t="s">
        <v>1549</v>
      </c>
      <c r="Q7" s="96" t="s">
        <v>1503</v>
      </c>
      <c r="R7" s="96" t="s">
        <v>1501</v>
      </c>
      <c r="S7" s="97" t="s">
        <v>1511</v>
      </c>
    </row>
    <row r="8" spans="2:19" x14ac:dyDescent="0.25">
      <c r="B8" s="117">
        <v>10615</v>
      </c>
      <c r="C8" s="95" t="s">
        <v>1518</v>
      </c>
      <c r="D8" s="96" t="s">
        <v>1509</v>
      </c>
      <c r="E8" s="97" t="s">
        <v>1510</v>
      </c>
      <c r="F8" s="95" t="s">
        <v>1496</v>
      </c>
      <c r="G8" s="96" t="s">
        <v>1494</v>
      </c>
      <c r="H8" s="96" t="s">
        <v>1502</v>
      </c>
      <c r="I8" s="98" t="s">
        <v>1498</v>
      </c>
      <c r="J8" s="98" t="s">
        <v>1508</v>
      </c>
      <c r="K8" s="96" t="s">
        <v>1500</v>
      </c>
      <c r="L8" s="96" t="s">
        <v>1549</v>
      </c>
      <c r="M8" s="96" t="s">
        <v>1549</v>
      </c>
      <c r="N8" s="96" t="s">
        <v>1500</v>
      </c>
      <c r="O8" s="96" t="s">
        <v>1549</v>
      </c>
      <c r="P8" s="96" t="s">
        <v>1549</v>
      </c>
      <c r="Q8" s="96" t="s">
        <v>1503</v>
      </c>
      <c r="R8" s="96" t="s">
        <v>1501</v>
      </c>
      <c r="S8" s="97" t="s">
        <v>1500</v>
      </c>
    </row>
    <row r="9" spans="2:19" x14ac:dyDescent="0.25">
      <c r="B9" s="117"/>
      <c r="C9" s="95" t="s">
        <v>1494</v>
      </c>
      <c r="D9" s="96" t="s">
        <v>1509</v>
      </c>
      <c r="E9" s="97" t="s">
        <v>1510</v>
      </c>
      <c r="F9" s="95" t="s">
        <v>1496</v>
      </c>
      <c r="G9" s="96" t="s">
        <v>1494</v>
      </c>
      <c r="H9" s="96" t="s">
        <v>1502</v>
      </c>
      <c r="I9" s="98" t="s">
        <v>1519</v>
      </c>
      <c r="J9" s="98" t="s">
        <v>1500</v>
      </c>
      <c r="K9" s="96" t="s">
        <v>1500</v>
      </c>
      <c r="L9" s="96" t="s">
        <v>1549</v>
      </c>
      <c r="M9" s="96" t="s">
        <v>1549</v>
      </c>
      <c r="N9" s="96" t="s">
        <v>1500</v>
      </c>
      <c r="O9" s="96" t="s">
        <v>1549</v>
      </c>
      <c r="P9" s="96" t="s">
        <v>1549</v>
      </c>
      <c r="Q9" s="96" t="s">
        <v>1500</v>
      </c>
      <c r="R9" s="96" t="s">
        <v>1501</v>
      </c>
      <c r="S9" s="97" t="s">
        <v>1500</v>
      </c>
    </row>
    <row r="10" spans="2:19" x14ac:dyDescent="0.25">
      <c r="B10" s="117">
        <v>10619</v>
      </c>
      <c r="C10" s="95" t="s">
        <v>1520</v>
      </c>
      <c r="D10" s="96" t="s">
        <v>1521</v>
      </c>
      <c r="E10" s="97" t="s">
        <v>1522</v>
      </c>
      <c r="F10" s="95" t="s">
        <v>1497</v>
      </c>
      <c r="G10" s="96" t="s">
        <v>1499</v>
      </c>
      <c r="H10" s="96" t="s">
        <v>1494</v>
      </c>
      <c r="I10" s="98" t="s">
        <v>1498</v>
      </c>
      <c r="J10" s="98" t="s">
        <v>1499</v>
      </c>
      <c r="K10" s="96" t="s">
        <v>1523</v>
      </c>
      <c r="L10" s="96" t="s">
        <v>1501</v>
      </c>
      <c r="M10" s="96" t="s">
        <v>1503</v>
      </c>
      <c r="N10" s="96" t="s">
        <v>1549</v>
      </c>
      <c r="O10" s="96" t="s">
        <v>1549</v>
      </c>
      <c r="P10" s="96" t="s">
        <v>1549</v>
      </c>
      <c r="Q10" s="96" t="s">
        <v>1549</v>
      </c>
      <c r="R10" s="96" t="s">
        <v>1549</v>
      </c>
      <c r="S10" s="97" t="s">
        <v>1511</v>
      </c>
    </row>
    <row r="11" spans="2:19" x14ac:dyDescent="0.25">
      <c r="B11" s="117"/>
      <c r="C11" s="95" t="s">
        <v>1494</v>
      </c>
      <c r="D11" s="96" t="s">
        <v>1524</v>
      </c>
      <c r="E11" s="97" t="s">
        <v>1525</v>
      </c>
      <c r="F11" s="95" t="s">
        <v>1526</v>
      </c>
      <c r="G11" s="96" t="s">
        <v>1514</v>
      </c>
      <c r="H11" s="96" t="s">
        <v>1508</v>
      </c>
      <c r="I11" s="98" t="s">
        <v>1498</v>
      </c>
      <c r="J11" s="98" t="s">
        <v>1499</v>
      </c>
      <c r="K11" s="96" t="s">
        <v>1523</v>
      </c>
      <c r="L11" s="96" t="s">
        <v>1501</v>
      </c>
      <c r="M11" s="96" t="s">
        <v>1503</v>
      </c>
      <c r="N11" s="96" t="s">
        <v>1549</v>
      </c>
      <c r="O11" s="96" t="s">
        <v>1549</v>
      </c>
      <c r="P11" s="96" t="s">
        <v>1549</v>
      </c>
      <c r="Q11" s="96" t="s">
        <v>1549</v>
      </c>
      <c r="R11" s="96" t="s">
        <v>1549</v>
      </c>
      <c r="S11" s="97" t="s">
        <v>1511</v>
      </c>
    </row>
    <row r="12" spans="2:19" x14ac:dyDescent="0.25">
      <c r="B12" s="117">
        <v>10622</v>
      </c>
      <c r="C12" s="95" t="s">
        <v>1500</v>
      </c>
      <c r="D12" s="96" t="s">
        <v>1526</v>
      </c>
      <c r="E12" s="97" t="s">
        <v>1514</v>
      </c>
      <c r="F12" s="95" t="s">
        <v>1497</v>
      </c>
      <c r="G12" s="96" t="s">
        <v>1514</v>
      </c>
      <c r="H12" s="96" t="s">
        <v>1494</v>
      </c>
      <c r="I12" s="96" t="s">
        <v>1498</v>
      </c>
      <c r="J12" s="98" t="s">
        <v>1499</v>
      </c>
      <c r="K12" s="96" t="s">
        <v>1523</v>
      </c>
      <c r="L12" s="96" t="s">
        <v>1501</v>
      </c>
      <c r="M12" s="96" t="s">
        <v>1503</v>
      </c>
      <c r="N12" s="96" t="s">
        <v>1549</v>
      </c>
      <c r="O12" s="96" t="s">
        <v>1549</v>
      </c>
      <c r="P12" s="96" t="s">
        <v>1549</v>
      </c>
      <c r="Q12" s="96" t="s">
        <v>1549</v>
      </c>
      <c r="R12" s="96" t="s">
        <v>1549</v>
      </c>
      <c r="S12" s="97" t="s">
        <v>1500</v>
      </c>
    </row>
    <row r="13" spans="2:19" x14ac:dyDescent="0.25">
      <c r="B13" s="117"/>
      <c r="C13" s="95" t="s">
        <v>1512</v>
      </c>
      <c r="D13" s="96" t="s">
        <v>1527</v>
      </c>
      <c r="E13" s="97" t="s">
        <v>1496</v>
      </c>
      <c r="F13" s="95" t="s">
        <v>1497</v>
      </c>
      <c r="G13" s="96" t="s">
        <v>1514</v>
      </c>
      <c r="H13" s="96" t="s">
        <v>1494</v>
      </c>
      <c r="I13" s="96" t="s">
        <v>1498</v>
      </c>
      <c r="J13" s="98" t="s">
        <v>1499</v>
      </c>
      <c r="K13" s="96" t="s">
        <v>1500</v>
      </c>
      <c r="L13" s="96" t="s">
        <v>1501</v>
      </c>
      <c r="M13" s="96" t="s">
        <v>1502</v>
      </c>
      <c r="N13" s="96" t="s">
        <v>1549</v>
      </c>
      <c r="O13" s="96" t="s">
        <v>1549</v>
      </c>
      <c r="P13" s="96" t="s">
        <v>1549</v>
      </c>
      <c r="Q13" s="96" t="s">
        <v>1549</v>
      </c>
      <c r="R13" s="96" t="s">
        <v>1549</v>
      </c>
      <c r="S13" s="97" t="s">
        <v>1500</v>
      </c>
    </row>
    <row r="14" spans="2:19" x14ac:dyDescent="0.25">
      <c r="B14" s="117">
        <v>10627</v>
      </c>
      <c r="C14" s="95" t="s">
        <v>1500</v>
      </c>
      <c r="D14" s="96" t="s">
        <v>1495</v>
      </c>
      <c r="E14" s="97" t="s">
        <v>1496</v>
      </c>
      <c r="F14" s="99" t="s">
        <v>1497</v>
      </c>
      <c r="G14" s="98" t="s">
        <v>1528</v>
      </c>
      <c r="H14" s="98" t="s">
        <v>1494</v>
      </c>
      <c r="I14" s="98" t="s">
        <v>1498</v>
      </c>
      <c r="J14" s="98" t="s">
        <v>1499</v>
      </c>
      <c r="K14" s="98" t="s">
        <v>1523</v>
      </c>
      <c r="L14" s="98" t="s">
        <v>1501</v>
      </c>
      <c r="M14" s="98" t="s">
        <v>1503</v>
      </c>
      <c r="N14" s="98" t="s">
        <v>1498</v>
      </c>
      <c r="O14" s="96" t="s">
        <v>1549</v>
      </c>
      <c r="P14" s="96" t="s">
        <v>1549</v>
      </c>
      <c r="Q14" s="98" t="s">
        <v>1500</v>
      </c>
      <c r="R14" s="98" t="s">
        <v>1501</v>
      </c>
      <c r="S14" s="97" t="s">
        <v>1549</v>
      </c>
    </row>
    <row r="15" spans="2:19" x14ac:dyDescent="0.25">
      <c r="B15" s="117"/>
      <c r="C15" s="95" t="s">
        <v>1529</v>
      </c>
      <c r="D15" s="96" t="s">
        <v>1526</v>
      </c>
      <c r="E15" s="97" t="s">
        <v>1496</v>
      </c>
      <c r="F15" s="99" t="s">
        <v>1530</v>
      </c>
      <c r="G15" s="98" t="s">
        <v>1514</v>
      </c>
      <c r="H15" s="98" t="s">
        <v>1531</v>
      </c>
      <c r="I15" s="98" t="s">
        <v>1498</v>
      </c>
      <c r="J15" s="98" t="s">
        <v>1499</v>
      </c>
      <c r="K15" s="98" t="s">
        <v>1500</v>
      </c>
      <c r="L15" s="96" t="s">
        <v>1501</v>
      </c>
      <c r="M15" s="98" t="s">
        <v>1503</v>
      </c>
      <c r="N15" s="98" t="s">
        <v>1498</v>
      </c>
      <c r="O15" s="96" t="s">
        <v>1549</v>
      </c>
      <c r="P15" s="96" t="s">
        <v>1549</v>
      </c>
      <c r="Q15" s="98" t="s">
        <v>1500</v>
      </c>
      <c r="R15" s="98" t="s">
        <v>1501</v>
      </c>
      <c r="S15" s="97" t="s">
        <v>1549</v>
      </c>
    </row>
    <row r="16" spans="2:19" x14ac:dyDescent="0.25">
      <c r="B16" s="117">
        <v>10628</v>
      </c>
      <c r="C16" s="100">
        <v>0.45903935185185185</v>
      </c>
      <c r="D16" s="98" t="s">
        <v>1526</v>
      </c>
      <c r="E16" s="101" t="s">
        <v>1496</v>
      </c>
      <c r="F16" s="99" t="s">
        <v>1497</v>
      </c>
      <c r="G16" s="98" t="s">
        <v>1514</v>
      </c>
      <c r="H16" s="98" t="s">
        <v>1494</v>
      </c>
      <c r="I16" s="98" t="s">
        <v>1498</v>
      </c>
      <c r="J16" s="98" t="s">
        <v>1499</v>
      </c>
      <c r="K16" s="98" t="s">
        <v>1523</v>
      </c>
      <c r="L16" s="98" t="s">
        <v>1501</v>
      </c>
      <c r="M16" s="98" t="s">
        <v>1503</v>
      </c>
      <c r="N16" s="96" t="s">
        <v>1549</v>
      </c>
      <c r="O16" s="96" t="s">
        <v>1549</v>
      </c>
      <c r="P16" s="96" t="s">
        <v>1549</v>
      </c>
      <c r="Q16" s="96" t="s">
        <v>1549</v>
      </c>
      <c r="R16" s="96" t="s">
        <v>1549</v>
      </c>
      <c r="S16" s="97" t="s">
        <v>1549</v>
      </c>
    </row>
    <row r="17" spans="2:19" x14ac:dyDescent="0.25">
      <c r="B17" s="117"/>
      <c r="C17" s="102">
        <v>1.0020949074074075</v>
      </c>
      <c r="D17" s="98" t="s">
        <v>1532</v>
      </c>
      <c r="E17" s="101" t="s">
        <v>1533</v>
      </c>
      <c r="F17" s="99" t="s">
        <v>1497</v>
      </c>
      <c r="G17" s="98" t="s">
        <v>1514</v>
      </c>
      <c r="H17" s="98" t="s">
        <v>1494</v>
      </c>
      <c r="I17" s="98" t="s">
        <v>1498</v>
      </c>
      <c r="J17" s="98" t="s">
        <v>1499</v>
      </c>
      <c r="K17" s="98" t="s">
        <v>1523</v>
      </c>
      <c r="L17" s="96" t="s">
        <v>1501</v>
      </c>
      <c r="M17" s="98" t="s">
        <v>1503</v>
      </c>
      <c r="N17" s="96" t="s">
        <v>1549</v>
      </c>
      <c r="O17" s="96" t="s">
        <v>1549</v>
      </c>
      <c r="P17" s="96" t="s">
        <v>1549</v>
      </c>
      <c r="Q17" s="96" t="s">
        <v>1549</v>
      </c>
      <c r="R17" s="96" t="s">
        <v>1549</v>
      </c>
      <c r="S17" s="97" t="s">
        <v>1549</v>
      </c>
    </row>
    <row r="18" spans="2:19" x14ac:dyDescent="0.25">
      <c r="B18" s="117">
        <v>10632</v>
      </c>
      <c r="C18" s="102">
        <v>1.2097337962962962</v>
      </c>
      <c r="D18" s="98" t="s">
        <v>1509</v>
      </c>
      <c r="E18" s="101" t="s">
        <v>1499</v>
      </c>
      <c r="F18" s="99" t="s">
        <v>1500</v>
      </c>
      <c r="G18" s="98" t="s">
        <v>1511</v>
      </c>
      <c r="H18" s="98" t="s">
        <v>1516</v>
      </c>
      <c r="I18" s="98" t="s">
        <v>1498</v>
      </c>
      <c r="J18" s="98" t="s">
        <v>1499</v>
      </c>
      <c r="K18" s="98" t="s">
        <v>1523</v>
      </c>
      <c r="L18" s="98" t="s">
        <v>1501</v>
      </c>
      <c r="M18" s="98" t="s">
        <v>1497</v>
      </c>
      <c r="N18" s="96" t="s">
        <v>1549</v>
      </c>
      <c r="O18" s="96" t="s">
        <v>1549</v>
      </c>
      <c r="P18" s="98" t="s">
        <v>1501</v>
      </c>
      <c r="Q18" s="96" t="s">
        <v>1549</v>
      </c>
      <c r="R18" s="96" t="s">
        <v>1549</v>
      </c>
      <c r="S18" s="97" t="s">
        <v>1549</v>
      </c>
    </row>
    <row r="19" spans="2:19" x14ac:dyDescent="0.25">
      <c r="B19" s="117"/>
      <c r="C19" s="102">
        <v>1.3340393518518521</v>
      </c>
      <c r="D19" s="98" t="s">
        <v>1534</v>
      </c>
      <c r="E19" s="101" t="s">
        <v>1510</v>
      </c>
      <c r="F19" s="99" t="s">
        <v>1515</v>
      </c>
      <c r="G19" s="98" t="s">
        <v>1500</v>
      </c>
      <c r="H19" s="98" t="s">
        <v>1514</v>
      </c>
      <c r="I19" s="98" t="s">
        <v>1498</v>
      </c>
      <c r="J19" s="98" t="s">
        <v>1519</v>
      </c>
      <c r="K19" s="98" t="s">
        <v>1500</v>
      </c>
      <c r="L19" s="96" t="s">
        <v>1501</v>
      </c>
      <c r="M19" s="98" t="s">
        <v>1497</v>
      </c>
      <c r="N19" s="96" t="s">
        <v>1549</v>
      </c>
      <c r="O19" s="96" t="s">
        <v>1549</v>
      </c>
      <c r="P19" s="98" t="s">
        <v>1501</v>
      </c>
      <c r="Q19" s="96" t="s">
        <v>1549</v>
      </c>
      <c r="R19" s="96" t="s">
        <v>1549</v>
      </c>
      <c r="S19" s="97" t="s">
        <v>1549</v>
      </c>
    </row>
    <row r="20" spans="2:19" x14ac:dyDescent="0.25">
      <c r="B20" s="117">
        <v>10634</v>
      </c>
      <c r="C20" s="100" t="s">
        <v>1535</v>
      </c>
      <c r="D20" s="98" t="s">
        <v>1513</v>
      </c>
      <c r="E20" s="101" t="s">
        <v>1514</v>
      </c>
      <c r="F20" s="99" t="s">
        <v>1536</v>
      </c>
      <c r="G20" s="98" t="s">
        <v>1511</v>
      </c>
      <c r="H20" s="98" t="s">
        <v>1525</v>
      </c>
      <c r="I20" s="98" t="s">
        <v>1498</v>
      </c>
      <c r="J20" s="98" t="s">
        <v>1519</v>
      </c>
      <c r="K20" s="98" t="s">
        <v>1537</v>
      </c>
      <c r="L20" s="98" t="s">
        <v>1501</v>
      </c>
      <c r="M20" s="98" t="s">
        <v>1502</v>
      </c>
      <c r="N20" s="96" t="s">
        <v>1549</v>
      </c>
      <c r="O20" s="98" t="s">
        <v>1500</v>
      </c>
      <c r="P20" s="98" t="s">
        <v>1538</v>
      </c>
      <c r="Q20" s="96" t="s">
        <v>1549</v>
      </c>
      <c r="R20" s="96" t="s">
        <v>1549</v>
      </c>
      <c r="S20" s="101" t="s">
        <v>1500</v>
      </c>
    </row>
    <row r="21" spans="2:19" x14ac:dyDescent="0.25">
      <c r="B21" s="117"/>
      <c r="C21" s="102">
        <v>1.2514004629629629</v>
      </c>
      <c r="D21" s="98" t="s">
        <v>1527</v>
      </c>
      <c r="E21" s="101" t="s">
        <v>1514</v>
      </c>
      <c r="F21" s="99" t="s">
        <v>1539</v>
      </c>
      <c r="G21" s="98" t="s">
        <v>1506</v>
      </c>
      <c r="H21" s="98" t="s">
        <v>1497</v>
      </c>
      <c r="I21" s="98" t="s">
        <v>1498</v>
      </c>
      <c r="J21" s="98" t="s">
        <v>1497</v>
      </c>
      <c r="K21" s="98" t="s">
        <v>1523</v>
      </c>
      <c r="L21" s="96" t="s">
        <v>1501</v>
      </c>
      <c r="M21" s="98" t="s">
        <v>1502</v>
      </c>
      <c r="N21" s="96" t="s">
        <v>1549</v>
      </c>
      <c r="O21" s="98" t="s">
        <v>1500</v>
      </c>
      <c r="P21" s="98" t="s">
        <v>1538</v>
      </c>
      <c r="Q21" s="96" t="s">
        <v>1549</v>
      </c>
      <c r="R21" s="96" t="s">
        <v>1549</v>
      </c>
      <c r="S21" s="101" t="s">
        <v>1500</v>
      </c>
    </row>
    <row r="22" spans="2:19" x14ac:dyDescent="0.25">
      <c r="B22" s="117">
        <v>10635</v>
      </c>
      <c r="C22" s="99" t="s">
        <v>1540</v>
      </c>
      <c r="D22" s="98" t="s">
        <v>1495</v>
      </c>
      <c r="E22" s="101" t="s">
        <v>1499</v>
      </c>
      <c r="F22" s="99" t="s">
        <v>1500</v>
      </c>
      <c r="G22" s="98" t="s">
        <v>1500</v>
      </c>
      <c r="H22" s="98" t="s">
        <v>1541</v>
      </c>
      <c r="I22" s="98" t="s">
        <v>1498</v>
      </c>
      <c r="J22" s="98" t="s">
        <v>1502</v>
      </c>
      <c r="K22" s="98" t="s">
        <v>1523</v>
      </c>
      <c r="L22" s="98" t="s">
        <v>1501</v>
      </c>
      <c r="M22" s="98" t="s">
        <v>1503</v>
      </c>
      <c r="N22" s="98" t="s">
        <v>1498</v>
      </c>
      <c r="O22" s="98" t="s">
        <v>1549</v>
      </c>
      <c r="P22" s="98" t="s">
        <v>1501</v>
      </c>
      <c r="Q22" s="96" t="s">
        <v>1549</v>
      </c>
      <c r="R22" s="96" t="s">
        <v>1549</v>
      </c>
      <c r="S22" s="101" t="s">
        <v>1511</v>
      </c>
    </row>
    <row r="23" spans="2:19" x14ac:dyDescent="0.25">
      <c r="B23" s="117"/>
      <c r="C23" s="99" t="s">
        <v>1517</v>
      </c>
      <c r="D23" s="98" t="s">
        <v>1504</v>
      </c>
      <c r="E23" s="101" t="s">
        <v>1496</v>
      </c>
      <c r="F23" s="99" t="s">
        <v>1542</v>
      </c>
      <c r="G23" s="98" t="s">
        <v>1498</v>
      </c>
      <c r="H23" s="98" t="s">
        <v>1514</v>
      </c>
      <c r="I23" s="98" t="s">
        <v>1498</v>
      </c>
      <c r="J23" s="98" t="s">
        <v>1508</v>
      </c>
      <c r="K23" s="98" t="s">
        <v>1500</v>
      </c>
      <c r="L23" s="96" t="s">
        <v>1501</v>
      </c>
      <c r="M23" s="98" t="s">
        <v>1503</v>
      </c>
      <c r="N23" s="98" t="s">
        <v>1498</v>
      </c>
      <c r="O23" s="98" t="s">
        <v>1549</v>
      </c>
      <c r="P23" s="98" t="s">
        <v>1501</v>
      </c>
      <c r="Q23" s="96" t="s">
        <v>1549</v>
      </c>
      <c r="R23" s="96" t="s">
        <v>1549</v>
      </c>
      <c r="S23" s="101" t="s">
        <v>1511</v>
      </c>
    </row>
    <row r="24" spans="2:19" ht="15" customHeight="1" x14ac:dyDescent="0.25">
      <c r="B24" s="117" t="s">
        <v>1551</v>
      </c>
      <c r="C24" s="95" t="s">
        <v>1494</v>
      </c>
      <c r="D24" s="96" t="s">
        <v>1527</v>
      </c>
      <c r="E24" s="97" t="s">
        <v>1533</v>
      </c>
      <c r="F24" s="95" t="s">
        <v>1505</v>
      </c>
      <c r="G24" s="96" t="s">
        <v>1514</v>
      </c>
      <c r="H24" s="96" t="s">
        <v>1494</v>
      </c>
      <c r="I24" s="96" t="s">
        <v>1498</v>
      </c>
      <c r="J24" s="96" t="s">
        <v>1508</v>
      </c>
      <c r="K24" s="96" t="s">
        <v>1500</v>
      </c>
      <c r="L24" s="96" t="s">
        <v>1501</v>
      </c>
      <c r="M24" s="96" t="s">
        <v>1502</v>
      </c>
      <c r="N24" s="96" t="s">
        <v>1498</v>
      </c>
      <c r="O24" s="96" t="s">
        <v>1543</v>
      </c>
      <c r="P24" s="96" t="s">
        <v>1549</v>
      </c>
      <c r="Q24" s="96" t="s">
        <v>1500</v>
      </c>
      <c r="R24" s="96" t="s">
        <v>1549</v>
      </c>
      <c r="S24" s="97" t="s">
        <v>1500</v>
      </c>
    </row>
    <row r="25" spans="2:19" x14ac:dyDescent="0.25">
      <c r="B25" s="117"/>
      <c r="C25" s="95" t="s">
        <v>1520</v>
      </c>
      <c r="D25" s="96" t="s">
        <v>1544</v>
      </c>
      <c r="E25" s="97" t="s">
        <v>1545</v>
      </c>
      <c r="F25" s="95" t="s">
        <v>1497</v>
      </c>
      <c r="G25" s="96" t="s">
        <v>1506</v>
      </c>
      <c r="H25" s="96" t="s">
        <v>1497</v>
      </c>
      <c r="I25" s="96" t="s">
        <v>1494</v>
      </c>
      <c r="J25" s="96" t="s">
        <v>1546</v>
      </c>
      <c r="K25" s="96" t="s">
        <v>1500</v>
      </c>
      <c r="L25" s="96" t="s">
        <v>1501</v>
      </c>
      <c r="M25" s="96" t="s">
        <v>1502</v>
      </c>
      <c r="N25" s="96" t="s">
        <v>1498</v>
      </c>
      <c r="O25" s="96" t="s">
        <v>1543</v>
      </c>
      <c r="P25" s="96" t="s">
        <v>1549</v>
      </c>
      <c r="Q25" s="96" t="s">
        <v>1500</v>
      </c>
      <c r="R25" s="96" t="s">
        <v>1549</v>
      </c>
      <c r="S25" s="97" t="s">
        <v>1500</v>
      </c>
    </row>
    <row r="26" spans="2:19" x14ac:dyDescent="0.25">
      <c r="B26" s="117" t="s">
        <v>1552</v>
      </c>
      <c r="C26" s="95" t="s">
        <v>1494</v>
      </c>
      <c r="D26" s="96" t="s">
        <v>1522</v>
      </c>
      <c r="E26" s="97" t="s">
        <v>1522</v>
      </c>
      <c r="F26" s="95" t="s">
        <v>1536</v>
      </c>
      <c r="G26" s="96" t="s">
        <v>1511</v>
      </c>
      <c r="H26" s="96" t="s">
        <v>1497</v>
      </c>
      <c r="I26" s="96" t="s">
        <v>1498</v>
      </c>
      <c r="J26" s="96" t="s">
        <v>1499</v>
      </c>
      <c r="K26" s="96" t="s">
        <v>1537</v>
      </c>
      <c r="L26" s="96" t="s">
        <v>1501</v>
      </c>
      <c r="M26" s="96" t="s">
        <v>1502</v>
      </c>
      <c r="N26" s="96" t="s">
        <v>1549</v>
      </c>
      <c r="O26" s="96" t="s">
        <v>1500</v>
      </c>
      <c r="P26" s="96" t="s">
        <v>1538</v>
      </c>
      <c r="Q26" s="96" t="s">
        <v>1549</v>
      </c>
      <c r="R26" s="96" t="s">
        <v>1549</v>
      </c>
      <c r="S26" s="97" t="s">
        <v>1500</v>
      </c>
    </row>
    <row r="27" spans="2:19" x14ac:dyDescent="0.25">
      <c r="B27" s="117"/>
      <c r="C27" s="95" t="s">
        <v>1494</v>
      </c>
      <c r="D27" s="96" t="s">
        <v>1513</v>
      </c>
      <c r="E27" s="97" t="s">
        <v>1514</v>
      </c>
      <c r="F27" s="95" t="s">
        <v>1517</v>
      </c>
      <c r="G27" s="96" t="s">
        <v>1506</v>
      </c>
      <c r="H27" s="96" t="s">
        <v>1525</v>
      </c>
      <c r="I27" s="96" t="s">
        <v>1498</v>
      </c>
      <c r="J27" s="96" t="s">
        <v>1499</v>
      </c>
      <c r="K27" s="96" t="s">
        <v>1500</v>
      </c>
      <c r="L27" s="96" t="s">
        <v>1501</v>
      </c>
      <c r="M27" s="96" t="s">
        <v>1502</v>
      </c>
      <c r="N27" s="96" t="s">
        <v>1549</v>
      </c>
      <c r="O27" s="96" t="s">
        <v>1500</v>
      </c>
      <c r="P27" s="96" t="s">
        <v>1538</v>
      </c>
      <c r="Q27" s="96" t="s">
        <v>1549</v>
      </c>
      <c r="R27" s="96" t="s">
        <v>1549</v>
      </c>
      <c r="S27" s="97" t="s">
        <v>1500</v>
      </c>
    </row>
    <row r="28" spans="2:19" x14ac:dyDescent="0.25">
      <c r="B28" s="117" t="s">
        <v>1553</v>
      </c>
      <c r="C28" s="95" t="s">
        <v>1494</v>
      </c>
      <c r="D28" s="96" t="s">
        <v>1527</v>
      </c>
      <c r="E28" s="97" t="s">
        <v>1496</v>
      </c>
      <c r="F28" s="95" t="s">
        <v>1517</v>
      </c>
      <c r="G28" s="96" t="s">
        <v>1506</v>
      </c>
      <c r="H28" s="96" t="s">
        <v>1497</v>
      </c>
      <c r="I28" s="96" t="s">
        <v>1498</v>
      </c>
      <c r="J28" s="96" t="s">
        <v>1508</v>
      </c>
      <c r="K28" s="96" t="s">
        <v>1500</v>
      </c>
      <c r="L28" s="96" t="s">
        <v>1501</v>
      </c>
      <c r="M28" s="96" t="s">
        <v>1502</v>
      </c>
      <c r="N28" s="96" t="s">
        <v>1498</v>
      </c>
      <c r="O28" s="96" t="s">
        <v>1549</v>
      </c>
      <c r="P28" s="96" t="s">
        <v>1549</v>
      </c>
      <c r="Q28" s="96" t="s">
        <v>1500</v>
      </c>
      <c r="R28" s="96" t="s">
        <v>1501</v>
      </c>
      <c r="S28" s="97" t="s">
        <v>1500</v>
      </c>
    </row>
    <row r="29" spans="2:19" ht="15.75" thickBot="1" x14ac:dyDescent="0.3">
      <c r="B29" s="118"/>
      <c r="C29" s="104" t="s">
        <v>1529</v>
      </c>
      <c r="D29" s="103" t="s">
        <v>1547</v>
      </c>
      <c r="E29" s="105" t="s">
        <v>1548</v>
      </c>
      <c r="F29" s="104" t="s">
        <v>1517</v>
      </c>
      <c r="G29" s="103" t="s">
        <v>1506</v>
      </c>
      <c r="H29" s="103" t="s">
        <v>1497</v>
      </c>
      <c r="I29" s="103" t="s">
        <v>1498</v>
      </c>
      <c r="J29" s="103" t="s">
        <v>1519</v>
      </c>
      <c r="K29" s="103" t="s">
        <v>1500</v>
      </c>
      <c r="L29" s="103" t="s">
        <v>1501</v>
      </c>
      <c r="M29" s="103" t="s">
        <v>1502</v>
      </c>
      <c r="N29" s="103" t="s">
        <v>1500</v>
      </c>
      <c r="O29" s="103" t="s">
        <v>1549</v>
      </c>
      <c r="P29" s="103" t="s">
        <v>1549</v>
      </c>
      <c r="Q29" s="103" t="s">
        <v>1503</v>
      </c>
      <c r="R29" s="103" t="s">
        <v>1501</v>
      </c>
      <c r="S29" s="105" t="s">
        <v>1500</v>
      </c>
    </row>
    <row r="32" spans="2:19" x14ac:dyDescent="0.25">
      <c r="B32" s="106" t="s">
        <v>1550</v>
      </c>
    </row>
  </sheetData>
  <mergeCells count="15">
    <mergeCell ref="C2:E2"/>
    <mergeCell ref="F2:S2"/>
    <mergeCell ref="B24:B25"/>
    <mergeCell ref="B26:B27"/>
    <mergeCell ref="B28:B29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10" zoomScale="115" zoomScaleNormal="115" workbookViewId="0">
      <selection activeCell="D28" sqref="D28:D29"/>
    </sheetView>
  </sheetViews>
  <sheetFormatPr baseColWidth="10" defaultRowHeight="15" x14ac:dyDescent="0.25"/>
  <cols>
    <col min="1" max="1" width="3.7109375" style="1" customWidth="1"/>
    <col min="2" max="2" width="3.7109375" style="55" customWidth="1"/>
    <col min="3" max="4" width="10.7109375" style="1" customWidth="1"/>
    <col min="5" max="5" width="11.42578125" style="1"/>
    <col min="6" max="6" width="5.7109375" style="1" customWidth="1"/>
    <col min="7" max="7" width="19.7109375" style="1" bestFit="1" customWidth="1"/>
    <col min="8" max="8" width="11.42578125" style="1"/>
    <col min="9" max="9" width="11.7109375" style="1" customWidth="1"/>
    <col min="10" max="10" width="7.7109375" style="1" customWidth="1"/>
    <col min="11" max="12" width="11.42578125" style="1"/>
    <col min="13" max="13" width="11.7109375" style="1" customWidth="1"/>
    <col min="14" max="14" width="7.7109375" style="1" customWidth="1"/>
    <col min="15" max="16384" width="11.42578125" style="1"/>
  </cols>
  <sheetData>
    <row r="2" spans="2:16" ht="15" customHeight="1" x14ac:dyDescent="0.25">
      <c r="B2" s="120" t="s">
        <v>848</v>
      </c>
      <c r="C2" s="131" t="s">
        <v>859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6" x14ac:dyDescent="0.25">
      <c r="B3" s="121"/>
      <c r="C3" s="132" t="s">
        <v>15</v>
      </c>
      <c r="D3" s="132" t="s">
        <v>17</v>
      </c>
      <c r="E3" s="132" t="s">
        <v>19</v>
      </c>
      <c r="F3" s="132" t="s">
        <v>16</v>
      </c>
      <c r="G3" s="132" t="s">
        <v>0</v>
      </c>
      <c r="H3" s="132" t="s">
        <v>14</v>
      </c>
      <c r="I3" s="132"/>
      <c r="J3" s="132"/>
      <c r="K3" s="132"/>
      <c r="L3" s="132" t="s">
        <v>13</v>
      </c>
      <c r="M3" s="132"/>
      <c r="N3" s="132"/>
      <c r="O3" s="132"/>
      <c r="P3" s="132" t="s">
        <v>18</v>
      </c>
    </row>
    <row r="4" spans="2:16" x14ac:dyDescent="0.25">
      <c r="B4" s="121"/>
      <c r="C4" s="132"/>
      <c r="D4" s="132"/>
      <c r="E4" s="132"/>
      <c r="F4" s="132"/>
      <c r="G4" s="132"/>
      <c r="H4" s="67" t="s">
        <v>21</v>
      </c>
      <c r="I4" s="67" t="s">
        <v>22</v>
      </c>
      <c r="J4" s="67" t="s">
        <v>23</v>
      </c>
      <c r="K4" s="67" t="s">
        <v>24</v>
      </c>
      <c r="L4" s="67" t="s">
        <v>21</v>
      </c>
      <c r="M4" s="67" t="s">
        <v>22</v>
      </c>
      <c r="N4" s="67" t="s">
        <v>23</v>
      </c>
      <c r="O4" s="67" t="s">
        <v>25</v>
      </c>
      <c r="P4" s="132"/>
    </row>
    <row r="5" spans="2:16" x14ac:dyDescent="0.25">
      <c r="B5" s="121"/>
      <c r="C5" s="133" t="s">
        <v>6</v>
      </c>
      <c r="D5" s="69" t="s">
        <v>26</v>
      </c>
      <c r="E5" s="134" t="s">
        <v>1</v>
      </c>
      <c r="F5" s="69">
        <v>9</v>
      </c>
      <c r="G5" s="6" t="s">
        <v>34</v>
      </c>
      <c r="H5" s="12">
        <v>0.18234500000000001</v>
      </c>
      <c r="I5" s="13">
        <v>2.3369</v>
      </c>
      <c r="J5" s="69" t="s">
        <v>27</v>
      </c>
      <c r="K5" s="69">
        <v>6952.4</v>
      </c>
      <c r="L5" s="3">
        <v>0.24340200000000001</v>
      </c>
      <c r="M5" s="3">
        <v>1.2529999999999999</v>
      </c>
      <c r="N5" s="69" t="s">
        <v>28</v>
      </c>
      <c r="O5" s="69">
        <v>3591.1</v>
      </c>
      <c r="P5" s="4">
        <f t="shared" ref="P5:P25" si="0">K5/O5</f>
        <v>1.936008465372727</v>
      </c>
    </row>
    <row r="6" spans="2:16" x14ac:dyDescent="0.25">
      <c r="B6" s="121"/>
      <c r="C6" s="133"/>
      <c r="D6" s="70" t="s">
        <v>26</v>
      </c>
      <c r="E6" s="134"/>
      <c r="F6" s="69">
        <v>10</v>
      </c>
      <c r="G6" s="6" t="s">
        <v>35</v>
      </c>
      <c r="H6" s="12">
        <v>0.17350299999999999</v>
      </c>
      <c r="I6" s="13">
        <v>2.5638999999999998</v>
      </c>
      <c r="J6" s="69" t="s">
        <v>27</v>
      </c>
      <c r="K6" s="69">
        <v>7650.4</v>
      </c>
      <c r="L6" s="3">
        <v>0.22885800000000001</v>
      </c>
      <c r="M6" s="3">
        <v>1.4262999999999999</v>
      </c>
      <c r="N6" s="69" t="s">
        <v>28</v>
      </c>
      <c r="O6" s="69">
        <v>4203.1000000000004</v>
      </c>
      <c r="P6" s="4">
        <f t="shared" si="0"/>
        <v>1.8201803430801073</v>
      </c>
    </row>
    <row r="7" spans="2:16" x14ac:dyDescent="0.25">
      <c r="B7" s="121"/>
      <c r="C7" s="133" t="s">
        <v>7</v>
      </c>
      <c r="D7" s="70" t="s">
        <v>31</v>
      </c>
      <c r="E7" s="134" t="s">
        <v>2</v>
      </c>
      <c r="F7" s="69">
        <v>11</v>
      </c>
      <c r="G7" s="6" t="s">
        <v>36</v>
      </c>
      <c r="H7" s="69">
        <v>0.46136300000000002</v>
      </c>
      <c r="I7" s="3">
        <v>2.2791999999999999</v>
      </c>
      <c r="J7" s="69" t="s">
        <v>27</v>
      </c>
      <c r="K7" s="69">
        <v>339.7</v>
      </c>
      <c r="L7" s="69">
        <v>0.55755500000000002</v>
      </c>
      <c r="M7" s="3">
        <v>1.1894</v>
      </c>
      <c r="N7" s="69" t="s">
        <v>28</v>
      </c>
      <c r="O7" s="69">
        <v>120</v>
      </c>
      <c r="P7" s="4">
        <f t="shared" si="0"/>
        <v>2.8308333333333331</v>
      </c>
    </row>
    <row r="8" spans="2:16" x14ac:dyDescent="0.25">
      <c r="B8" s="121"/>
      <c r="C8" s="133"/>
      <c r="D8" s="70" t="s">
        <v>31</v>
      </c>
      <c r="E8" s="134"/>
      <c r="F8" s="69">
        <v>11</v>
      </c>
      <c r="G8" s="6" t="s">
        <v>37</v>
      </c>
      <c r="H8" s="69">
        <v>0.41526099999999999</v>
      </c>
      <c r="I8" s="3">
        <v>2.9860000000000002</v>
      </c>
      <c r="J8" s="69" t="s">
        <v>27</v>
      </c>
      <c r="K8" s="69">
        <v>559.29999999999995</v>
      </c>
      <c r="L8" s="69">
        <v>0.50345899999999999</v>
      </c>
      <c r="M8" s="3">
        <v>1.7250000000000001</v>
      </c>
      <c r="N8" s="69" t="s">
        <v>28</v>
      </c>
      <c r="O8" s="69">
        <v>215.4</v>
      </c>
      <c r="P8" s="4">
        <f t="shared" si="0"/>
        <v>2.5965645311049208</v>
      </c>
    </row>
    <row r="9" spans="2:16" x14ac:dyDescent="0.25">
      <c r="B9" s="121"/>
      <c r="C9" s="133"/>
      <c r="D9" s="70" t="s">
        <v>29</v>
      </c>
      <c r="E9" s="134"/>
      <c r="F9" s="69">
        <v>9</v>
      </c>
      <c r="G9" s="6" t="s">
        <v>38</v>
      </c>
      <c r="H9" s="69">
        <v>0.19087599999999999</v>
      </c>
      <c r="I9" s="3">
        <v>2.3771</v>
      </c>
      <c r="J9" s="69" t="s">
        <v>27</v>
      </c>
      <c r="K9" s="69">
        <v>6339.4</v>
      </c>
      <c r="L9" s="69">
        <v>0.23069200000000001</v>
      </c>
      <c r="M9" s="3">
        <v>1.4593</v>
      </c>
      <c r="N9" s="69" t="s">
        <v>28</v>
      </c>
      <c r="O9" s="69">
        <v>4120.5</v>
      </c>
      <c r="P9" s="4">
        <f t="shared" si="0"/>
        <v>1.538502608906686</v>
      </c>
    </row>
    <row r="10" spans="2:16" x14ac:dyDescent="0.25">
      <c r="B10" s="121"/>
      <c r="C10" s="68" t="s">
        <v>8</v>
      </c>
      <c r="D10" s="70" t="s">
        <v>31</v>
      </c>
      <c r="E10" s="69" t="s">
        <v>3</v>
      </c>
      <c r="F10" s="69">
        <v>9</v>
      </c>
      <c r="G10" s="6" t="s">
        <v>39</v>
      </c>
      <c r="H10" s="69">
        <v>0.41059299999999999</v>
      </c>
      <c r="I10" s="3">
        <v>3.0729000000000002</v>
      </c>
      <c r="J10" s="69" t="s">
        <v>27</v>
      </c>
      <c r="K10" s="69">
        <v>588.29999999999995</v>
      </c>
      <c r="L10" s="69">
        <v>0.53503800000000001</v>
      </c>
      <c r="M10" s="3">
        <v>1.4005000000000001</v>
      </c>
      <c r="N10" s="69" t="s">
        <v>28</v>
      </c>
      <c r="O10" s="69">
        <v>153.1</v>
      </c>
      <c r="P10" s="4">
        <f t="shared" si="0"/>
        <v>3.8425865447419985</v>
      </c>
    </row>
    <row r="11" spans="2:16" x14ac:dyDescent="0.25">
      <c r="B11" s="121"/>
      <c r="C11" s="133" t="s">
        <v>9</v>
      </c>
      <c r="D11" s="70" t="s">
        <v>31</v>
      </c>
      <c r="E11" s="134" t="s">
        <v>4</v>
      </c>
      <c r="F11" s="69">
        <v>11</v>
      </c>
      <c r="G11" s="6" t="s">
        <v>40</v>
      </c>
      <c r="H11" s="69">
        <v>0.34061799999999998</v>
      </c>
      <c r="I11" s="3">
        <v>4.5444000000000004</v>
      </c>
      <c r="J11" s="69" t="s">
        <v>27</v>
      </c>
      <c r="K11" s="69">
        <v>1254.3</v>
      </c>
      <c r="L11" s="69">
        <v>0.54855799999999999</v>
      </c>
      <c r="M11" s="3">
        <v>1.2667999999999999</v>
      </c>
      <c r="N11" s="69" t="s">
        <v>28</v>
      </c>
      <c r="O11" s="69">
        <v>132.19999999999999</v>
      </c>
      <c r="P11" s="4">
        <f t="shared" si="0"/>
        <v>9.4878971255673221</v>
      </c>
    </row>
    <row r="12" spans="2:16" x14ac:dyDescent="0.25">
      <c r="B12" s="121"/>
      <c r="C12" s="133"/>
      <c r="D12" s="108" t="s">
        <v>31</v>
      </c>
      <c r="E12" s="134"/>
      <c r="F12" s="69">
        <v>10</v>
      </c>
      <c r="G12" s="107" t="s">
        <v>41</v>
      </c>
      <c r="H12" s="69">
        <v>0.47146300000000002</v>
      </c>
      <c r="I12" s="3">
        <v>2.141</v>
      </c>
      <c r="J12" s="69" t="s">
        <v>27</v>
      </c>
      <c r="K12" s="69">
        <v>304.5</v>
      </c>
      <c r="L12" s="69">
        <v>0.65627000000000002</v>
      </c>
      <c r="M12" s="3">
        <v>0.53420000000000001</v>
      </c>
      <c r="N12" s="69" t="s">
        <v>28</v>
      </c>
      <c r="O12" s="69">
        <v>41.2</v>
      </c>
      <c r="P12" s="4">
        <f t="shared" si="0"/>
        <v>7.3907766990291259</v>
      </c>
    </row>
    <row r="13" spans="2:16" x14ac:dyDescent="0.25">
      <c r="B13" s="121"/>
      <c r="C13" s="133"/>
      <c r="D13" s="108" t="s">
        <v>31</v>
      </c>
      <c r="E13" s="134"/>
      <c r="F13" s="69">
        <v>10</v>
      </c>
      <c r="G13" s="107" t="s">
        <v>42</v>
      </c>
      <c r="H13" s="69">
        <v>0.338534</v>
      </c>
      <c r="I13" s="3">
        <v>4.6024000000000003</v>
      </c>
      <c r="J13" s="69" t="s">
        <v>27</v>
      </c>
      <c r="K13" s="69">
        <v>1282.9000000000001</v>
      </c>
      <c r="L13" s="69">
        <v>0.51594600000000002</v>
      </c>
      <c r="M13" s="3">
        <v>1.5834999999999999</v>
      </c>
      <c r="N13" s="69" t="s">
        <v>28</v>
      </c>
      <c r="O13" s="69">
        <v>188.2</v>
      </c>
      <c r="P13" s="4">
        <f t="shared" si="0"/>
        <v>6.8166843783209359</v>
      </c>
    </row>
    <row r="14" spans="2:16" x14ac:dyDescent="0.25">
      <c r="B14" s="121"/>
      <c r="C14" s="133"/>
      <c r="D14" s="70" t="s">
        <v>26</v>
      </c>
      <c r="E14" s="134"/>
      <c r="F14" s="69">
        <v>11</v>
      </c>
      <c r="G14" s="6" t="s">
        <v>43</v>
      </c>
      <c r="H14" s="69">
        <v>8.5943000000000006E-2</v>
      </c>
      <c r="I14" s="3">
        <v>9.1707000000000001</v>
      </c>
      <c r="J14" s="69" t="s">
        <v>27</v>
      </c>
      <c r="K14" s="69">
        <v>19730</v>
      </c>
      <c r="L14" s="69">
        <v>0.223383</v>
      </c>
      <c r="M14" s="69">
        <v>1.5036</v>
      </c>
      <c r="N14" s="69" t="s">
        <v>28</v>
      </c>
      <c r="O14" s="69">
        <v>4459.6000000000004</v>
      </c>
      <c r="P14" s="4">
        <f t="shared" si="0"/>
        <v>4.4241636021167814</v>
      </c>
    </row>
    <row r="15" spans="2:16" x14ac:dyDescent="0.25">
      <c r="B15" s="121"/>
      <c r="C15" s="133"/>
      <c r="D15" s="69" t="s">
        <v>33</v>
      </c>
      <c r="E15" s="134"/>
      <c r="F15" s="69">
        <v>10</v>
      </c>
      <c r="G15" s="6" t="s">
        <v>44</v>
      </c>
      <c r="H15" s="69">
        <v>6.3504000000000005E-2</v>
      </c>
      <c r="I15" s="3">
        <v>20.245200000000001</v>
      </c>
      <c r="J15" s="69" t="s">
        <v>27</v>
      </c>
      <c r="K15" s="69">
        <v>25151.7</v>
      </c>
      <c r="L15" s="69">
        <v>0.41131000000000001</v>
      </c>
      <c r="M15" s="69">
        <v>0.96340000000000003</v>
      </c>
      <c r="N15" s="69" t="s">
        <v>28</v>
      </c>
      <c r="O15" s="69">
        <v>583.79999999999995</v>
      </c>
      <c r="P15" s="4">
        <f t="shared" si="0"/>
        <v>43.082733812949648</v>
      </c>
    </row>
    <row r="16" spans="2:16" x14ac:dyDescent="0.25">
      <c r="B16" s="121"/>
      <c r="C16" s="133"/>
      <c r="D16" s="69" t="s">
        <v>33</v>
      </c>
      <c r="E16" s="134"/>
      <c r="F16" s="69">
        <v>10</v>
      </c>
      <c r="G16" s="6" t="s">
        <v>45</v>
      </c>
      <c r="H16" s="69">
        <v>5.4732999999999997E-2</v>
      </c>
      <c r="I16" s="3">
        <v>23.852499999999999</v>
      </c>
      <c r="J16" s="69" t="s">
        <v>27</v>
      </c>
      <c r="K16" s="69">
        <v>27655.5</v>
      </c>
      <c r="L16" s="69">
        <v>0.31825599999999998</v>
      </c>
      <c r="M16" s="69">
        <v>1.8004</v>
      </c>
      <c r="N16" s="69" t="s">
        <v>28</v>
      </c>
      <c r="O16" s="69">
        <v>1597.7</v>
      </c>
      <c r="P16" s="4">
        <f t="shared" si="0"/>
        <v>17.309570006884897</v>
      </c>
    </row>
    <row r="17" spans="2:16" x14ac:dyDescent="0.25">
      <c r="B17" s="121"/>
      <c r="C17" s="133"/>
      <c r="D17" s="108" t="s">
        <v>29</v>
      </c>
      <c r="E17" s="134"/>
      <c r="F17" s="69">
        <v>10</v>
      </c>
      <c r="G17" s="107" t="s">
        <v>41</v>
      </c>
      <c r="H17" s="69">
        <v>0.15048600000000001</v>
      </c>
      <c r="I17" s="3">
        <v>4.1826999999999996</v>
      </c>
      <c r="J17" s="69" t="s">
        <v>27</v>
      </c>
      <c r="K17" s="69">
        <v>9813.9</v>
      </c>
      <c r="L17" s="69">
        <v>0.215033</v>
      </c>
      <c r="M17" s="69">
        <v>1.7488999999999999</v>
      </c>
      <c r="N17" s="69" t="s">
        <v>28</v>
      </c>
      <c r="O17" s="69">
        <v>4881.3</v>
      </c>
      <c r="P17" s="4">
        <f t="shared" si="0"/>
        <v>2.0105094954213016</v>
      </c>
    </row>
    <row r="18" spans="2:16" x14ac:dyDescent="0.25">
      <c r="B18" s="121"/>
      <c r="C18" s="133"/>
      <c r="D18" s="69" t="s">
        <v>29</v>
      </c>
      <c r="E18" s="134"/>
      <c r="F18" s="69">
        <v>9</v>
      </c>
      <c r="G18" s="6" t="s">
        <v>46</v>
      </c>
      <c r="H18" s="69">
        <v>2.6575000000000001E-2</v>
      </c>
      <c r="I18" s="3">
        <v>47.785499999999999</v>
      </c>
      <c r="J18" s="69" t="s">
        <v>27</v>
      </c>
      <c r="K18" s="69">
        <v>37505.5</v>
      </c>
      <c r="L18" s="69">
        <v>0.205675</v>
      </c>
      <c r="M18" s="69">
        <v>1.9656</v>
      </c>
      <c r="N18" s="69" t="s">
        <v>28</v>
      </c>
      <c r="O18" s="69">
        <v>5401.4</v>
      </c>
      <c r="P18" s="4">
        <f t="shared" si="0"/>
        <v>6.9436627541007896</v>
      </c>
    </row>
    <row r="19" spans="2:16" x14ac:dyDescent="0.25">
      <c r="B19" s="121"/>
      <c r="C19" s="133"/>
      <c r="D19" s="108" t="s">
        <v>32</v>
      </c>
      <c r="E19" s="134"/>
      <c r="F19" s="69">
        <v>10</v>
      </c>
      <c r="G19" s="107" t="s">
        <v>42</v>
      </c>
      <c r="H19" s="69">
        <v>7.1232000000000004E-2</v>
      </c>
      <c r="I19" s="3">
        <v>6.3146000000000004</v>
      </c>
      <c r="J19" s="69" t="s">
        <v>27</v>
      </c>
      <c r="K19" s="69">
        <v>23134.1</v>
      </c>
      <c r="L19" s="69">
        <v>0.118279</v>
      </c>
      <c r="M19" s="69">
        <v>1.579</v>
      </c>
      <c r="N19" s="69" t="s">
        <v>28</v>
      </c>
      <c r="O19" s="69">
        <v>13905.3</v>
      </c>
      <c r="P19" s="4">
        <f t="shared" si="0"/>
        <v>1.6636893846231293</v>
      </c>
    </row>
    <row r="20" spans="2:16" x14ac:dyDescent="0.25">
      <c r="B20" s="121"/>
      <c r="C20" s="133"/>
      <c r="D20" s="69" t="s">
        <v>32</v>
      </c>
      <c r="E20" s="134"/>
      <c r="F20" s="69">
        <v>9</v>
      </c>
      <c r="G20" s="6" t="s">
        <v>47</v>
      </c>
      <c r="H20" s="69">
        <v>2.2075999999999998E-2</v>
      </c>
      <c r="I20" s="3">
        <v>49.189900000000002</v>
      </c>
      <c r="J20" s="69" t="s">
        <v>27</v>
      </c>
      <c r="K20" s="69">
        <v>39376.400000000001</v>
      </c>
      <c r="L20" s="69">
        <v>0.1474</v>
      </c>
      <c r="M20" s="69">
        <v>0.78359999999999996</v>
      </c>
      <c r="N20" s="69" t="s">
        <v>28</v>
      </c>
      <c r="O20" s="69">
        <v>10147.1</v>
      </c>
      <c r="P20" s="4">
        <f t="shared" si="0"/>
        <v>3.8805570064353363</v>
      </c>
    </row>
    <row r="21" spans="2:16" x14ac:dyDescent="0.25">
      <c r="B21" s="121"/>
      <c r="C21" s="133" t="s">
        <v>10</v>
      </c>
      <c r="D21" s="108" t="s">
        <v>33</v>
      </c>
      <c r="E21" s="134" t="s">
        <v>846</v>
      </c>
      <c r="F21" s="69">
        <v>11</v>
      </c>
      <c r="G21" s="107" t="s">
        <v>49</v>
      </c>
      <c r="H21" s="69">
        <v>7.6377E-2</v>
      </c>
      <c r="I21" s="3">
        <v>16.360499999999998</v>
      </c>
      <c r="J21" s="69" t="s">
        <v>27</v>
      </c>
      <c r="K21" s="69">
        <v>21881.5</v>
      </c>
      <c r="L21" s="69">
        <v>0.333924</v>
      </c>
      <c r="M21" s="7">
        <v>1.6134999999999999</v>
      </c>
      <c r="N21" s="69" t="s">
        <v>28</v>
      </c>
      <c r="O21" s="69">
        <v>1348.6</v>
      </c>
      <c r="P21" s="4">
        <f t="shared" si="0"/>
        <v>16.225344802016906</v>
      </c>
    </row>
    <row r="22" spans="2:16" x14ac:dyDescent="0.25">
      <c r="B22" s="121"/>
      <c r="C22" s="133"/>
      <c r="D22" s="69" t="s">
        <v>33</v>
      </c>
      <c r="E22" s="134"/>
      <c r="F22" s="69">
        <v>10</v>
      </c>
      <c r="G22" s="6" t="s">
        <v>48</v>
      </c>
      <c r="H22" s="69">
        <v>0.22214200000000001</v>
      </c>
      <c r="I22" s="3">
        <v>3.6212</v>
      </c>
      <c r="J22" s="69" t="s">
        <v>27</v>
      </c>
      <c r="K22" s="69">
        <v>4519.8999999999996</v>
      </c>
      <c r="L22" s="69">
        <v>0.73718399999999995</v>
      </c>
      <c r="M22" s="7">
        <v>7.1099999999999997E-2</v>
      </c>
      <c r="N22" s="69" t="s">
        <v>30</v>
      </c>
      <c r="O22" s="69">
        <v>17.2</v>
      </c>
      <c r="P22" s="4">
        <f t="shared" si="0"/>
        <v>262.78488372093022</v>
      </c>
    </row>
    <row r="23" spans="2:16" x14ac:dyDescent="0.25">
      <c r="B23" s="121"/>
      <c r="C23" s="133"/>
      <c r="D23" s="69" t="s">
        <v>33</v>
      </c>
      <c r="E23" s="134"/>
      <c r="F23" s="69">
        <v>9</v>
      </c>
      <c r="G23" s="6" t="s">
        <v>50</v>
      </c>
      <c r="H23" s="69">
        <v>6.0359999999999997E-2</v>
      </c>
      <c r="I23" s="3">
        <v>21.425899999999999</v>
      </c>
      <c r="J23" s="69" t="s">
        <v>27</v>
      </c>
      <c r="K23" s="69">
        <v>26022</v>
      </c>
      <c r="L23" s="69">
        <v>0.35649500000000001</v>
      </c>
      <c r="M23" s="7">
        <v>1.3969</v>
      </c>
      <c r="N23" s="69" t="s">
        <v>28</v>
      </c>
      <c r="O23" s="69">
        <v>1056.4000000000001</v>
      </c>
      <c r="P23" s="4">
        <f t="shared" si="0"/>
        <v>24.632714880726994</v>
      </c>
    </row>
    <row r="24" spans="2:16" x14ac:dyDescent="0.25">
      <c r="B24" s="121"/>
      <c r="C24" s="133"/>
      <c r="D24" s="108" t="s">
        <v>32</v>
      </c>
      <c r="E24" s="134"/>
      <c r="F24" s="69">
        <v>9</v>
      </c>
      <c r="G24" s="107" t="s">
        <v>51</v>
      </c>
      <c r="H24" s="69">
        <v>9.9741999999999997E-2</v>
      </c>
      <c r="I24" s="3">
        <v>2.6019000000000001</v>
      </c>
      <c r="J24" s="69" t="s">
        <v>27</v>
      </c>
      <c r="K24" s="69">
        <v>16993.599999999999</v>
      </c>
      <c r="L24" s="69">
        <v>0.12686</v>
      </c>
      <c r="M24" s="7">
        <v>1.2587999999999999</v>
      </c>
      <c r="N24" s="69" t="s">
        <v>28</v>
      </c>
      <c r="O24" s="69">
        <v>12672.4</v>
      </c>
      <c r="P24" s="4">
        <f t="shared" si="0"/>
        <v>1.3409930242100943</v>
      </c>
    </row>
    <row r="25" spans="2:16" x14ac:dyDescent="0.25">
      <c r="B25" s="121"/>
      <c r="C25" s="68" t="s">
        <v>11</v>
      </c>
      <c r="D25" s="69" t="s">
        <v>26</v>
      </c>
      <c r="E25" s="69" t="s">
        <v>847</v>
      </c>
      <c r="F25" s="69">
        <v>10</v>
      </c>
      <c r="G25" s="6" t="s">
        <v>52</v>
      </c>
      <c r="H25" s="69">
        <v>0.18315200000000001</v>
      </c>
      <c r="I25" s="3">
        <v>2.3174999999999999</v>
      </c>
      <c r="J25" s="69" t="s">
        <v>27</v>
      </c>
      <c r="K25" s="69">
        <v>6892</v>
      </c>
      <c r="L25" s="69">
        <v>0.22040299999999999</v>
      </c>
      <c r="M25" s="7">
        <v>1.5566</v>
      </c>
      <c r="N25" s="69" t="s">
        <v>28</v>
      </c>
      <c r="O25" s="69">
        <v>4605.8</v>
      </c>
      <c r="P25" s="4">
        <f t="shared" si="0"/>
        <v>1.4963741369577488</v>
      </c>
    </row>
    <row r="26" spans="2:16" x14ac:dyDescent="0.25">
      <c r="B26" s="121"/>
      <c r="C26" s="123" t="s">
        <v>12</v>
      </c>
      <c r="D26" s="69" t="s">
        <v>26</v>
      </c>
      <c r="E26" s="126" t="s">
        <v>5</v>
      </c>
      <c r="F26" s="69">
        <v>11</v>
      </c>
      <c r="G26" s="6" t="s">
        <v>53</v>
      </c>
      <c r="H26" s="69">
        <v>0.126447</v>
      </c>
      <c r="I26" s="3">
        <v>4.7140000000000004</v>
      </c>
      <c r="J26" s="69" t="s">
        <v>27</v>
      </c>
      <c r="K26" s="69">
        <v>12729.1</v>
      </c>
      <c r="L26" s="69">
        <v>0.25149300000000002</v>
      </c>
      <c r="M26" s="7">
        <v>1.1616</v>
      </c>
      <c r="N26" s="69" t="s">
        <v>28</v>
      </c>
      <c r="O26" s="69">
        <v>3290.1</v>
      </c>
      <c r="P26" s="4">
        <v>3.8689097595817756</v>
      </c>
    </row>
    <row r="27" spans="2:16" x14ac:dyDescent="0.25">
      <c r="B27" s="121"/>
      <c r="C27" s="124"/>
      <c r="D27" s="69" t="s">
        <v>26</v>
      </c>
      <c r="E27" s="127"/>
      <c r="F27" s="69">
        <v>10</v>
      </c>
      <c r="G27" s="6" t="s">
        <v>862</v>
      </c>
      <c r="H27" s="69">
        <v>0.17754300000000001</v>
      </c>
      <c r="I27" s="3">
        <v>2.4523999999999999</v>
      </c>
      <c r="J27" s="69" t="s">
        <v>27</v>
      </c>
      <c r="K27" s="69">
        <v>7323.2</v>
      </c>
      <c r="L27" s="69">
        <v>0.350775</v>
      </c>
      <c r="M27" s="7">
        <v>0.43540000000000001</v>
      </c>
      <c r="N27" s="69" t="s">
        <v>30</v>
      </c>
      <c r="O27" s="69">
        <v>1123.8</v>
      </c>
      <c r="P27" s="4">
        <v>6.5164620039152874</v>
      </c>
    </row>
    <row r="28" spans="2:16" x14ac:dyDescent="0.25">
      <c r="B28" s="121"/>
      <c r="C28" s="124"/>
      <c r="D28" s="108" t="s">
        <v>26</v>
      </c>
      <c r="E28" s="127"/>
      <c r="F28" s="69">
        <v>9</v>
      </c>
      <c r="G28" s="107" t="s">
        <v>54</v>
      </c>
      <c r="H28" s="69">
        <v>0.152001</v>
      </c>
      <c r="I28" s="3">
        <v>3.3096000000000001</v>
      </c>
      <c r="J28" s="69" t="s">
        <v>27</v>
      </c>
      <c r="K28" s="69">
        <v>9654.2999999999993</v>
      </c>
      <c r="L28" s="69">
        <v>0.286686</v>
      </c>
      <c r="M28" s="7">
        <v>0.82540000000000002</v>
      </c>
      <c r="N28" s="69" t="s">
        <v>28</v>
      </c>
      <c r="O28" s="69">
        <v>2248.1999999999998</v>
      </c>
      <c r="P28" s="4">
        <v>4.2942353883106481</v>
      </c>
    </row>
    <row r="29" spans="2:16" x14ac:dyDescent="0.25">
      <c r="B29" s="122"/>
      <c r="C29" s="125"/>
      <c r="D29" s="108" t="s">
        <v>33</v>
      </c>
      <c r="E29" s="128"/>
      <c r="F29" s="69">
        <v>9</v>
      </c>
      <c r="G29" s="107" t="s">
        <v>54</v>
      </c>
      <c r="H29" s="69">
        <v>8.4506999999999999E-2</v>
      </c>
      <c r="I29" s="3">
        <v>14.189</v>
      </c>
      <c r="J29" s="69" t="s">
        <v>27</v>
      </c>
      <c r="K29" s="69">
        <v>20038.900000000001</v>
      </c>
      <c r="L29" s="69">
        <v>0.376081</v>
      </c>
      <c r="M29" s="7">
        <v>1.2192000000000001</v>
      </c>
      <c r="N29" s="69" t="s">
        <v>28</v>
      </c>
      <c r="O29" s="69">
        <v>854.6</v>
      </c>
      <c r="P29" s="4">
        <v>23.448279897027849</v>
      </c>
    </row>
    <row r="30" spans="2:16" x14ac:dyDescent="0.25">
      <c r="G30" s="9"/>
      <c r="I30" s="2"/>
      <c r="M30" s="8"/>
    </row>
    <row r="31" spans="2:16" x14ac:dyDescent="0.25">
      <c r="B31" s="129" t="s">
        <v>849</v>
      </c>
      <c r="C31" s="131" t="s">
        <v>859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</row>
    <row r="32" spans="2:16" x14ac:dyDescent="0.25">
      <c r="B32" s="129"/>
      <c r="C32" s="132" t="s">
        <v>15</v>
      </c>
      <c r="D32" s="132" t="s">
        <v>17</v>
      </c>
      <c r="E32" s="132" t="s">
        <v>19</v>
      </c>
      <c r="F32" s="132" t="s">
        <v>16</v>
      </c>
      <c r="G32" s="132" t="s">
        <v>0</v>
      </c>
      <c r="H32" s="132" t="s">
        <v>14</v>
      </c>
      <c r="I32" s="132"/>
      <c r="J32" s="132"/>
      <c r="K32" s="132"/>
      <c r="L32" s="132" t="s">
        <v>13</v>
      </c>
      <c r="M32" s="132"/>
      <c r="N32" s="132"/>
      <c r="O32" s="132"/>
      <c r="P32" s="132" t="s">
        <v>18</v>
      </c>
    </row>
    <row r="33" spans="2:16" x14ac:dyDescent="0.25">
      <c r="B33" s="129"/>
      <c r="C33" s="132"/>
      <c r="D33" s="132"/>
      <c r="E33" s="132"/>
      <c r="F33" s="132"/>
      <c r="G33" s="132"/>
      <c r="H33" s="50" t="s">
        <v>693</v>
      </c>
      <c r="I33" s="50" t="s">
        <v>22</v>
      </c>
      <c r="J33" s="50" t="s">
        <v>23</v>
      </c>
      <c r="K33" s="50" t="s">
        <v>24</v>
      </c>
      <c r="L33" s="50" t="s">
        <v>693</v>
      </c>
      <c r="M33" s="50" t="s">
        <v>22</v>
      </c>
      <c r="N33" s="50" t="s">
        <v>23</v>
      </c>
      <c r="O33" s="50" t="s">
        <v>25</v>
      </c>
      <c r="P33" s="132"/>
    </row>
    <row r="34" spans="2:16" x14ac:dyDescent="0.25">
      <c r="B34" s="129"/>
      <c r="C34" s="14" t="s">
        <v>6</v>
      </c>
      <c r="D34" s="38" t="s">
        <v>694</v>
      </c>
      <c r="E34" s="38" t="s">
        <v>706</v>
      </c>
      <c r="F34" s="38">
        <v>15</v>
      </c>
      <c r="G34" s="34" t="s">
        <v>695</v>
      </c>
      <c r="H34" s="53">
        <v>0.53</v>
      </c>
      <c r="I34" s="39">
        <v>11</v>
      </c>
      <c r="J34" s="38" t="s">
        <v>27</v>
      </c>
      <c r="K34" s="38">
        <v>121.61</v>
      </c>
      <c r="L34" s="40">
        <v>0.505</v>
      </c>
      <c r="M34" s="41">
        <v>9</v>
      </c>
      <c r="N34" s="38" t="s">
        <v>28</v>
      </c>
      <c r="O34" s="38">
        <v>108.4</v>
      </c>
      <c r="P34" s="41">
        <f t="shared" ref="P34:P43" si="1">K34/O34</f>
        <v>1.1218634686346862</v>
      </c>
    </row>
    <row r="35" spans="2:16" x14ac:dyDescent="0.25">
      <c r="B35" s="129"/>
      <c r="C35" s="133" t="s">
        <v>9</v>
      </c>
      <c r="D35" s="38" t="s">
        <v>694</v>
      </c>
      <c r="E35" s="130" t="s">
        <v>4</v>
      </c>
      <c r="F35" s="38">
        <v>15</v>
      </c>
      <c r="G35" s="34" t="s">
        <v>697</v>
      </c>
      <c r="H35" s="53">
        <v>0.47</v>
      </c>
      <c r="I35" s="40">
        <v>12</v>
      </c>
      <c r="J35" s="38" t="s">
        <v>27</v>
      </c>
      <c r="K35" s="38">
        <v>133.19</v>
      </c>
      <c r="L35" s="38">
        <v>0.48499999999999999</v>
      </c>
      <c r="M35" s="41">
        <v>8</v>
      </c>
      <c r="N35" s="38" t="s">
        <v>28</v>
      </c>
      <c r="O35" s="38">
        <v>98.3</v>
      </c>
      <c r="P35" s="41">
        <f t="shared" si="1"/>
        <v>1.3549338758901324</v>
      </c>
    </row>
    <row r="36" spans="2:16" x14ac:dyDescent="0.25">
      <c r="B36" s="129"/>
      <c r="C36" s="133"/>
      <c r="D36" s="38" t="s">
        <v>694</v>
      </c>
      <c r="E36" s="130"/>
      <c r="F36" s="38">
        <v>15</v>
      </c>
      <c r="G36" s="34" t="s">
        <v>698</v>
      </c>
      <c r="H36" s="53">
        <v>0.5</v>
      </c>
      <c r="I36" s="40">
        <v>14</v>
      </c>
      <c r="J36" s="38" t="s">
        <v>27</v>
      </c>
      <c r="K36" s="38">
        <v>158.54</v>
      </c>
      <c r="L36" s="38">
        <v>0.47499999999999998</v>
      </c>
      <c r="M36" s="41">
        <v>9.5</v>
      </c>
      <c r="N36" s="38" t="s">
        <v>28</v>
      </c>
      <c r="O36" s="38">
        <v>114.03</v>
      </c>
      <c r="P36" s="41">
        <f t="shared" si="1"/>
        <v>1.3903358765237217</v>
      </c>
    </row>
    <row r="37" spans="2:16" x14ac:dyDescent="0.25">
      <c r="B37" s="129"/>
      <c r="C37" s="133"/>
      <c r="D37" s="38" t="s">
        <v>694</v>
      </c>
      <c r="E37" s="130"/>
      <c r="F37" s="38">
        <v>15</v>
      </c>
      <c r="G37" s="34" t="s">
        <v>699</v>
      </c>
      <c r="H37" s="53">
        <v>0.56999999999999995</v>
      </c>
      <c r="I37" s="40">
        <v>14</v>
      </c>
      <c r="J37" s="38" t="s">
        <v>27</v>
      </c>
      <c r="K37" s="38">
        <v>161.09</v>
      </c>
      <c r="L37" s="38">
        <v>0.54</v>
      </c>
      <c r="M37" s="41">
        <v>9.5</v>
      </c>
      <c r="N37" s="38" t="s">
        <v>28</v>
      </c>
      <c r="O37" s="38">
        <v>112.84</v>
      </c>
      <c r="P37" s="41">
        <f t="shared" si="1"/>
        <v>1.4275965969514357</v>
      </c>
    </row>
    <row r="38" spans="2:16" x14ac:dyDescent="0.25">
      <c r="B38" s="129"/>
      <c r="C38" s="133"/>
      <c r="D38" s="38" t="s">
        <v>696</v>
      </c>
      <c r="E38" s="130"/>
      <c r="F38" s="38">
        <v>15</v>
      </c>
      <c r="G38" s="34" t="s">
        <v>700</v>
      </c>
      <c r="H38" s="53">
        <v>0.70499999999999996</v>
      </c>
      <c r="I38" s="40">
        <v>31</v>
      </c>
      <c r="J38" s="38" t="s">
        <v>27</v>
      </c>
      <c r="K38" s="38">
        <v>1973.8</v>
      </c>
      <c r="L38" s="38">
        <v>0.89</v>
      </c>
      <c r="M38" s="41">
        <v>6</v>
      </c>
      <c r="N38" s="38" t="s">
        <v>28</v>
      </c>
      <c r="O38" s="38">
        <v>239.99</v>
      </c>
      <c r="P38" s="41">
        <f t="shared" si="1"/>
        <v>8.2245093545564387</v>
      </c>
    </row>
    <row r="39" spans="2:16" x14ac:dyDescent="0.25">
      <c r="B39" s="129"/>
      <c r="C39" s="133"/>
      <c r="D39" s="38" t="s">
        <v>696</v>
      </c>
      <c r="E39" s="130"/>
      <c r="F39" s="38">
        <v>15</v>
      </c>
      <c r="G39" s="34" t="s">
        <v>701</v>
      </c>
      <c r="H39" s="53">
        <v>0.8</v>
      </c>
      <c r="I39" s="40">
        <v>20</v>
      </c>
      <c r="J39" s="38" t="s">
        <v>27</v>
      </c>
      <c r="K39" s="38">
        <v>1047.08</v>
      </c>
      <c r="L39" s="38">
        <v>0.92</v>
      </c>
      <c r="M39" s="41">
        <v>3</v>
      </c>
      <c r="N39" s="38" t="s">
        <v>28</v>
      </c>
      <c r="O39" s="38">
        <v>116.07</v>
      </c>
      <c r="P39" s="41">
        <f t="shared" si="1"/>
        <v>9.0211079520978714</v>
      </c>
    </row>
    <row r="40" spans="2:16" x14ac:dyDescent="0.25">
      <c r="B40" s="129"/>
      <c r="C40" s="133"/>
      <c r="D40" s="38" t="s">
        <v>696</v>
      </c>
      <c r="E40" s="130"/>
      <c r="F40" s="38">
        <v>15</v>
      </c>
      <c r="G40" s="34" t="s">
        <v>702</v>
      </c>
      <c r="H40" s="53">
        <v>0.83499999999999996</v>
      </c>
      <c r="I40" s="40">
        <v>18</v>
      </c>
      <c r="J40" s="38" t="s">
        <v>27</v>
      </c>
      <c r="K40" s="38">
        <v>896.02</v>
      </c>
      <c r="L40" s="38">
        <v>0.92</v>
      </c>
      <c r="M40" s="41">
        <v>2.5</v>
      </c>
      <c r="N40" s="38" t="s">
        <v>28</v>
      </c>
      <c r="O40" s="38">
        <v>96.62</v>
      </c>
      <c r="P40" s="41">
        <f t="shared" si="1"/>
        <v>9.2736493479610846</v>
      </c>
    </row>
    <row r="41" spans="2:16" x14ac:dyDescent="0.25">
      <c r="B41" s="129"/>
      <c r="C41" s="133"/>
      <c r="D41" s="38" t="s">
        <v>696</v>
      </c>
      <c r="E41" s="130"/>
      <c r="F41" s="38">
        <v>15</v>
      </c>
      <c r="G41" s="34" t="s">
        <v>703</v>
      </c>
      <c r="H41" s="53">
        <v>0.83499999999999996</v>
      </c>
      <c r="I41" s="40">
        <v>16</v>
      </c>
      <c r="J41" s="38" t="s">
        <v>27</v>
      </c>
      <c r="K41" s="38">
        <v>770.95</v>
      </c>
      <c r="L41" s="38">
        <v>0.89500000000000002</v>
      </c>
      <c r="M41" s="41">
        <v>2</v>
      </c>
      <c r="N41" s="38" t="s">
        <v>30</v>
      </c>
      <c r="O41" s="38">
        <v>84.43</v>
      </c>
      <c r="P41" s="41">
        <f t="shared" si="1"/>
        <v>9.1312329740613531</v>
      </c>
    </row>
    <row r="42" spans="2:16" x14ac:dyDescent="0.25">
      <c r="B42" s="129"/>
      <c r="C42" s="133" t="s">
        <v>12</v>
      </c>
      <c r="D42" s="38" t="s">
        <v>694</v>
      </c>
      <c r="E42" s="130" t="s">
        <v>5</v>
      </c>
      <c r="F42" s="38">
        <v>15</v>
      </c>
      <c r="G42" s="34" t="s">
        <v>704</v>
      </c>
      <c r="H42" s="53">
        <v>0.39500000000000002</v>
      </c>
      <c r="I42" s="40">
        <v>13</v>
      </c>
      <c r="J42" s="38" t="s">
        <v>27</v>
      </c>
      <c r="K42" s="38">
        <v>143.49</v>
      </c>
      <c r="L42" s="38">
        <v>0.39500000000000002</v>
      </c>
      <c r="M42" s="41">
        <v>9.5</v>
      </c>
      <c r="N42" s="38" t="s">
        <v>28</v>
      </c>
      <c r="O42" s="38">
        <v>114.55</v>
      </c>
      <c r="P42" s="41">
        <f t="shared" si="1"/>
        <v>1.2526407682234832</v>
      </c>
    </row>
    <row r="43" spans="2:16" x14ac:dyDescent="0.25">
      <c r="B43" s="129"/>
      <c r="C43" s="133"/>
      <c r="D43" s="38" t="s">
        <v>694</v>
      </c>
      <c r="E43" s="130"/>
      <c r="F43" s="38">
        <v>15</v>
      </c>
      <c r="G43" s="34" t="s">
        <v>705</v>
      </c>
      <c r="H43" s="53">
        <v>0.45500000000000002</v>
      </c>
      <c r="I43" s="40">
        <v>13</v>
      </c>
      <c r="J43" s="38" t="s">
        <v>27</v>
      </c>
      <c r="K43" s="38">
        <v>150.33000000000001</v>
      </c>
      <c r="L43" s="38">
        <v>0.4</v>
      </c>
      <c r="M43" s="41">
        <v>10</v>
      </c>
      <c r="N43" s="38" t="s">
        <v>28</v>
      </c>
      <c r="O43" s="38">
        <v>120.76</v>
      </c>
      <c r="P43" s="41">
        <f t="shared" si="1"/>
        <v>1.2448658496190792</v>
      </c>
    </row>
    <row r="44" spans="2:16" x14ac:dyDescent="0.25">
      <c r="G44" s="9"/>
      <c r="I44" s="2"/>
      <c r="M44" s="8"/>
    </row>
    <row r="45" spans="2:16" x14ac:dyDescent="0.25">
      <c r="G45" s="9"/>
      <c r="I45" s="2"/>
      <c r="M45" s="8"/>
    </row>
    <row r="46" spans="2:16" x14ac:dyDescent="0.25">
      <c r="G46" s="9"/>
      <c r="I46" s="2"/>
      <c r="M46" s="8"/>
    </row>
    <row r="47" spans="2:16" x14ac:dyDescent="0.25">
      <c r="G47" s="9"/>
      <c r="I47" s="2"/>
      <c r="M47" s="8"/>
    </row>
    <row r="48" spans="2:16" x14ac:dyDescent="0.25">
      <c r="G48" s="9"/>
      <c r="I48" s="2"/>
      <c r="M48" s="8"/>
    </row>
    <row r="49" spans="7:9" x14ac:dyDescent="0.25">
      <c r="G49" s="9"/>
      <c r="I49" s="2"/>
    </row>
    <row r="50" spans="7:9" x14ac:dyDescent="0.25">
      <c r="G50" s="9"/>
      <c r="I50" s="2"/>
    </row>
    <row r="51" spans="7:9" x14ac:dyDescent="0.25">
      <c r="G51" s="9"/>
      <c r="I51" s="2"/>
    </row>
    <row r="52" spans="7:9" x14ac:dyDescent="0.25">
      <c r="G52" s="9"/>
      <c r="I52" s="2"/>
    </row>
    <row r="53" spans="7:9" x14ac:dyDescent="0.25">
      <c r="G53" s="9"/>
      <c r="I53" s="2"/>
    </row>
    <row r="54" spans="7:9" x14ac:dyDescent="0.25">
      <c r="G54" s="9"/>
    </row>
    <row r="55" spans="7:9" x14ac:dyDescent="0.25">
      <c r="G55" s="9"/>
    </row>
    <row r="56" spans="7:9" x14ac:dyDescent="0.25">
      <c r="G56" s="9"/>
    </row>
  </sheetData>
  <mergeCells count="34">
    <mergeCell ref="C2:P2"/>
    <mergeCell ref="C5:C6"/>
    <mergeCell ref="F3:F4"/>
    <mergeCell ref="G3:G4"/>
    <mergeCell ref="P3:P4"/>
    <mergeCell ref="C3:C4"/>
    <mergeCell ref="D3:D4"/>
    <mergeCell ref="E3:E4"/>
    <mergeCell ref="E5:E6"/>
    <mergeCell ref="E21:E24"/>
    <mergeCell ref="C21:C24"/>
    <mergeCell ref="E35:E41"/>
    <mergeCell ref="H3:K3"/>
    <mergeCell ref="L3:O3"/>
    <mergeCell ref="C7:C9"/>
    <mergeCell ref="C11:C20"/>
    <mergeCell ref="E7:E9"/>
    <mergeCell ref="E11:E20"/>
    <mergeCell ref="B2:B29"/>
    <mergeCell ref="C26:C29"/>
    <mergeCell ref="E26:E29"/>
    <mergeCell ref="B31:B43"/>
    <mergeCell ref="E42:E43"/>
    <mergeCell ref="C31:P31"/>
    <mergeCell ref="C32:C33"/>
    <mergeCell ref="D32:D33"/>
    <mergeCell ref="E32:E33"/>
    <mergeCell ref="F32:F33"/>
    <mergeCell ref="H32:K32"/>
    <mergeCell ref="L32:O32"/>
    <mergeCell ref="C35:C41"/>
    <mergeCell ref="C42:C43"/>
    <mergeCell ref="P32:P33"/>
    <mergeCell ref="G32:G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zoomScale="115" zoomScaleNormal="115" workbookViewId="0">
      <selection activeCell="D8" sqref="D8:D9"/>
    </sheetView>
  </sheetViews>
  <sheetFormatPr baseColWidth="10" defaultRowHeight="15" x14ac:dyDescent="0.25"/>
  <cols>
    <col min="1" max="1" width="3.7109375" customWidth="1"/>
    <col min="2" max="2" width="3.7109375" style="55" customWidth="1"/>
    <col min="3" max="4" width="10.7109375" customWidth="1"/>
    <col min="6" max="6" width="5.7109375" customWidth="1"/>
    <col min="7" max="7" width="20.7109375" bestFit="1" customWidth="1"/>
    <col min="10" max="10" width="7.7109375" customWidth="1"/>
    <col min="14" max="14" width="7.7109375" customWidth="1"/>
  </cols>
  <sheetData>
    <row r="2" spans="2:16" x14ac:dyDescent="0.25">
      <c r="B2" s="129" t="s">
        <v>848</v>
      </c>
      <c r="C2" s="140" t="s">
        <v>860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2:16" x14ac:dyDescent="0.25">
      <c r="B3" s="129"/>
      <c r="C3" s="138" t="s">
        <v>15</v>
      </c>
      <c r="D3" s="138" t="s">
        <v>17</v>
      </c>
      <c r="E3" s="138" t="s">
        <v>19</v>
      </c>
      <c r="F3" s="138" t="s">
        <v>16</v>
      </c>
      <c r="G3" s="138" t="s">
        <v>0</v>
      </c>
      <c r="H3" s="135" t="s">
        <v>14</v>
      </c>
      <c r="I3" s="136"/>
      <c r="J3" s="136"/>
      <c r="K3" s="137"/>
      <c r="L3" s="135" t="s">
        <v>13</v>
      </c>
      <c r="M3" s="136"/>
      <c r="N3" s="136"/>
      <c r="O3" s="137"/>
      <c r="P3" s="138" t="s">
        <v>18</v>
      </c>
    </row>
    <row r="4" spans="2:16" x14ac:dyDescent="0.25">
      <c r="B4" s="129"/>
      <c r="C4" s="139"/>
      <c r="D4" s="139"/>
      <c r="E4" s="139"/>
      <c r="F4" s="139"/>
      <c r="G4" s="139"/>
      <c r="H4" s="50" t="s">
        <v>21</v>
      </c>
      <c r="I4" s="50" t="s">
        <v>22</v>
      </c>
      <c r="J4" s="50" t="s">
        <v>23</v>
      </c>
      <c r="K4" s="50" t="s">
        <v>24</v>
      </c>
      <c r="L4" s="50" t="s">
        <v>21</v>
      </c>
      <c r="M4" s="50" t="s">
        <v>22</v>
      </c>
      <c r="N4" s="50" t="s">
        <v>23</v>
      </c>
      <c r="O4" s="50" t="s">
        <v>25</v>
      </c>
      <c r="P4" s="139"/>
    </row>
    <row r="5" spans="2:16" x14ac:dyDescent="0.25">
      <c r="B5" s="129"/>
      <c r="C5" s="14" t="s">
        <v>78</v>
      </c>
      <c r="D5" s="51" t="s">
        <v>31</v>
      </c>
      <c r="E5" s="52" t="s">
        <v>67</v>
      </c>
      <c r="F5" s="52">
        <v>9</v>
      </c>
      <c r="G5" s="6" t="s">
        <v>81</v>
      </c>
      <c r="H5" s="12" t="s">
        <v>79</v>
      </c>
      <c r="I5" s="13">
        <v>2.2092999999999998</v>
      </c>
      <c r="J5" s="52" t="s">
        <v>27</v>
      </c>
      <c r="K5" s="52">
        <v>321.39999999999998</v>
      </c>
      <c r="L5" s="3" t="s">
        <v>80</v>
      </c>
      <c r="M5" s="3">
        <v>1.7419</v>
      </c>
      <c r="N5" s="52" t="s">
        <v>28</v>
      </c>
      <c r="O5" s="52">
        <v>218.8</v>
      </c>
      <c r="P5" s="4">
        <f>K5/O5</f>
        <v>1.4689213893967092</v>
      </c>
    </row>
    <row r="6" spans="2:16" x14ac:dyDescent="0.25">
      <c r="B6" s="129"/>
      <c r="C6" s="14" t="s">
        <v>59</v>
      </c>
      <c r="D6" s="51" t="s">
        <v>84</v>
      </c>
      <c r="E6" s="52" t="s">
        <v>70</v>
      </c>
      <c r="F6" s="52">
        <v>10</v>
      </c>
      <c r="G6" s="6" t="s">
        <v>87</v>
      </c>
      <c r="H6" s="52" t="s">
        <v>85</v>
      </c>
      <c r="I6" s="3">
        <v>5.4444999999999997</v>
      </c>
      <c r="J6" s="52" t="s">
        <v>27</v>
      </c>
      <c r="K6" s="52">
        <v>3340.7</v>
      </c>
      <c r="L6" s="52" t="s">
        <v>86</v>
      </c>
      <c r="M6" s="3">
        <v>1.6867000000000001</v>
      </c>
      <c r="N6" s="52" t="s">
        <v>28</v>
      </c>
      <c r="O6" s="52">
        <v>674.6</v>
      </c>
      <c r="P6" s="4">
        <f t="shared" ref="P6:P15" si="0">K6/O6</f>
        <v>4.9521197746812922</v>
      </c>
    </row>
    <row r="7" spans="2:16" x14ac:dyDescent="0.25">
      <c r="B7" s="129"/>
      <c r="C7" s="123" t="s">
        <v>60</v>
      </c>
      <c r="D7" s="51" t="s">
        <v>31</v>
      </c>
      <c r="E7" s="126" t="s">
        <v>71</v>
      </c>
      <c r="F7" s="52">
        <v>9</v>
      </c>
      <c r="G7" s="6" t="s">
        <v>92</v>
      </c>
      <c r="H7" s="52" t="s">
        <v>90</v>
      </c>
      <c r="I7" s="13">
        <v>3.1425000000000001</v>
      </c>
      <c r="J7" s="52" t="s">
        <v>27</v>
      </c>
      <c r="K7" s="52">
        <v>611.9</v>
      </c>
      <c r="L7" s="52" t="s">
        <v>91</v>
      </c>
      <c r="M7" s="3">
        <v>1.4723999999999999</v>
      </c>
      <c r="N7" s="52" t="s">
        <v>28</v>
      </c>
      <c r="O7" s="52">
        <v>166.7</v>
      </c>
      <c r="P7" s="4">
        <f t="shared" si="0"/>
        <v>3.670665866826635</v>
      </c>
    </row>
    <row r="8" spans="2:16" x14ac:dyDescent="0.25">
      <c r="B8" s="129"/>
      <c r="C8" s="124"/>
      <c r="D8" s="108" t="s">
        <v>83</v>
      </c>
      <c r="E8" s="127"/>
      <c r="F8" s="52">
        <v>10</v>
      </c>
      <c r="G8" s="107" t="s">
        <v>95</v>
      </c>
      <c r="H8" s="52" t="s">
        <v>93</v>
      </c>
      <c r="I8" s="3">
        <v>19.964400000000001</v>
      </c>
      <c r="J8" s="52" t="s">
        <v>27</v>
      </c>
      <c r="K8" s="52">
        <v>29320.7</v>
      </c>
      <c r="L8" s="52" t="s">
        <v>94</v>
      </c>
      <c r="M8" s="3">
        <v>0.7107</v>
      </c>
      <c r="N8" s="52" t="s">
        <v>28</v>
      </c>
      <c r="O8" s="52">
        <v>1012.3</v>
      </c>
      <c r="P8" s="4">
        <f t="shared" si="0"/>
        <v>28.964437419737234</v>
      </c>
    </row>
    <row r="9" spans="2:16" x14ac:dyDescent="0.25">
      <c r="B9" s="129"/>
      <c r="C9" s="125"/>
      <c r="D9" s="108" t="s">
        <v>82</v>
      </c>
      <c r="E9" s="128"/>
      <c r="F9" s="52">
        <v>10</v>
      </c>
      <c r="G9" s="107" t="s">
        <v>95</v>
      </c>
      <c r="H9" s="52" t="s">
        <v>96</v>
      </c>
      <c r="I9" s="3">
        <v>26.4542</v>
      </c>
      <c r="J9" s="52" t="s">
        <v>27</v>
      </c>
      <c r="K9" s="52">
        <v>30611.599999999999</v>
      </c>
      <c r="L9" s="52" t="s">
        <v>97</v>
      </c>
      <c r="M9" s="3">
        <v>1.0004</v>
      </c>
      <c r="N9" s="52" t="s">
        <v>28</v>
      </c>
      <c r="O9" s="52">
        <v>1584.6</v>
      </c>
      <c r="P9" s="4">
        <f t="shared" si="0"/>
        <v>19.318187555218984</v>
      </c>
    </row>
    <row r="10" spans="2:16" x14ac:dyDescent="0.25">
      <c r="B10" s="129"/>
      <c r="C10" s="14" t="s">
        <v>61</v>
      </c>
      <c r="D10" s="51" t="s">
        <v>31</v>
      </c>
      <c r="E10" s="52" t="s">
        <v>72</v>
      </c>
      <c r="F10" s="52">
        <v>11</v>
      </c>
      <c r="G10" s="6" t="s">
        <v>100</v>
      </c>
      <c r="H10" s="52" t="s">
        <v>98</v>
      </c>
      <c r="I10" s="3">
        <v>8.8636999999999997</v>
      </c>
      <c r="J10" s="52" t="s">
        <v>27</v>
      </c>
      <c r="K10" s="52">
        <v>4451.3999999999996</v>
      </c>
      <c r="L10" s="52" t="s">
        <v>99</v>
      </c>
      <c r="M10" s="3">
        <v>1.8140000000000001</v>
      </c>
      <c r="N10" s="52" t="s">
        <v>28</v>
      </c>
      <c r="O10" s="52">
        <v>233.7</v>
      </c>
      <c r="P10" s="4">
        <f t="shared" si="0"/>
        <v>19.047496790757382</v>
      </c>
    </row>
    <row r="11" spans="2:16" x14ac:dyDescent="0.25">
      <c r="B11" s="129"/>
      <c r="C11" s="14" t="s">
        <v>62</v>
      </c>
      <c r="D11" s="51" t="s">
        <v>82</v>
      </c>
      <c r="E11" s="52" t="s">
        <v>73</v>
      </c>
      <c r="F11" s="52">
        <v>9</v>
      </c>
      <c r="G11" s="6" t="s">
        <v>102</v>
      </c>
      <c r="H11" s="52" t="s">
        <v>103</v>
      </c>
      <c r="I11" s="3">
        <v>2.0926</v>
      </c>
      <c r="J11" s="52" t="s">
        <v>27</v>
      </c>
      <c r="K11" s="52">
        <v>4247.8</v>
      </c>
      <c r="L11" s="52" t="s">
        <v>104</v>
      </c>
      <c r="M11" s="3">
        <v>1.9352</v>
      </c>
      <c r="N11" s="52" t="s">
        <v>28</v>
      </c>
      <c r="O11" s="52">
        <v>3861.8</v>
      </c>
      <c r="P11" s="4">
        <f t="shared" si="0"/>
        <v>1.0999533896110623</v>
      </c>
    </row>
    <row r="12" spans="2:16" x14ac:dyDescent="0.25">
      <c r="B12" s="129"/>
      <c r="C12" s="123" t="s">
        <v>63</v>
      </c>
      <c r="D12" s="51" t="s">
        <v>84</v>
      </c>
      <c r="E12" s="126" t="s">
        <v>74</v>
      </c>
      <c r="F12" s="52">
        <v>9</v>
      </c>
      <c r="G12" s="6" t="s">
        <v>107</v>
      </c>
      <c r="H12" s="52" t="s">
        <v>105</v>
      </c>
      <c r="I12" s="3">
        <v>2.1091000000000002</v>
      </c>
      <c r="J12" s="52" t="s">
        <v>27</v>
      </c>
      <c r="K12" s="52">
        <v>909.7</v>
      </c>
      <c r="L12" s="52" t="s">
        <v>106</v>
      </c>
      <c r="M12" s="52">
        <v>0.54869999999999997</v>
      </c>
      <c r="N12" s="52" t="s">
        <v>28</v>
      </c>
      <c r="O12" s="52">
        <v>161.69999999999999</v>
      </c>
      <c r="P12" s="4">
        <f t="shared" si="0"/>
        <v>5.6258503401360551</v>
      </c>
    </row>
    <row r="13" spans="2:16" x14ac:dyDescent="0.25">
      <c r="B13" s="129"/>
      <c r="C13" s="125"/>
      <c r="D13" s="51" t="s">
        <v>84</v>
      </c>
      <c r="E13" s="128"/>
      <c r="F13" s="52">
        <v>9</v>
      </c>
      <c r="G13" s="15" t="s">
        <v>110</v>
      </c>
      <c r="H13" s="52" t="s">
        <v>108</v>
      </c>
      <c r="I13" s="3">
        <v>2.9853000000000001</v>
      </c>
      <c r="J13" s="52" t="s">
        <v>27</v>
      </c>
      <c r="K13" s="52">
        <v>1469.3</v>
      </c>
      <c r="L13" s="52" t="s">
        <v>109</v>
      </c>
      <c r="M13" s="52">
        <v>1.6296999999999999</v>
      </c>
      <c r="N13" s="52" t="s">
        <v>28</v>
      </c>
      <c r="O13" s="52">
        <v>643.9</v>
      </c>
      <c r="P13" s="4">
        <f t="shared" si="0"/>
        <v>2.2818760677123775</v>
      </c>
    </row>
    <row r="14" spans="2:16" x14ac:dyDescent="0.25">
      <c r="B14" s="129"/>
      <c r="C14" s="14" t="s">
        <v>64</v>
      </c>
      <c r="D14" s="51" t="s">
        <v>31</v>
      </c>
      <c r="E14" s="52" t="s">
        <v>75</v>
      </c>
      <c r="F14" s="52">
        <v>9</v>
      </c>
      <c r="G14" s="6" t="s">
        <v>113</v>
      </c>
      <c r="H14" s="52" t="s">
        <v>111</v>
      </c>
      <c r="I14" s="3">
        <v>4.3037000000000001</v>
      </c>
      <c r="J14" s="52" t="s">
        <v>27</v>
      </c>
      <c r="K14" s="52">
        <v>1124.7</v>
      </c>
      <c r="L14" s="52" t="s">
        <v>112</v>
      </c>
      <c r="M14" s="7">
        <v>1.8047</v>
      </c>
      <c r="N14" s="52" t="s">
        <v>28</v>
      </c>
      <c r="O14" s="52">
        <v>232</v>
      </c>
      <c r="P14" s="4">
        <f t="shared" si="0"/>
        <v>4.8478448275862069</v>
      </c>
    </row>
    <row r="15" spans="2:16" x14ac:dyDescent="0.25">
      <c r="B15" s="129"/>
      <c r="C15" s="54" t="s">
        <v>66</v>
      </c>
      <c r="D15" s="51" t="s">
        <v>31</v>
      </c>
      <c r="E15" s="17" t="s">
        <v>77</v>
      </c>
      <c r="F15" s="17">
        <v>10</v>
      </c>
      <c r="G15" s="20" t="s">
        <v>116</v>
      </c>
      <c r="H15" s="17" t="s">
        <v>114</v>
      </c>
      <c r="I15" s="18">
        <v>7.6234999999999999</v>
      </c>
      <c r="J15" s="17" t="s">
        <v>27</v>
      </c>
      <c r="K15" s="17">
        <v>3372.2</v>
      </c>
      <c r="L15" s="17" t="s">
        <v>115</v>
      </c>
      <c r="M15" s="19">
        <v>1.2073</v>
      </c>
      <c r="N15" s="17" t="s">
        <v>28</v>
      </c>
      <c r="O15" s="17">
        <v>122.8</v>
      </c>
      <c r="P15" s="24">
        <f t="shared" si="0"/>
        <v>27.460912052117262</v>
      </c>
    </row>
    <row r="17" spans="2:16" x14ac:dyDescent="0.25">
      <c r="B17" s="129" t="s">
        <v>849</v>
      </c>
      <c r="C17" s="140" t="s">
        <v>860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2"/>
    </row>
    <row r="18" spans="2:16" x14ac:dyDescent="0.25">
      <c r="B18" s="129"/>
      <c r="C18" s="138" t="s">
        <v>15</v>
      </c>
      <c r="D18" s="138" t="s">
        <v>17</v>
      </c>
      <c r="E18" s="138" t="s">
        <v>19</v>
      </c>
      <c r="F18" s="138" t="s">
        <v>16</v>
      </c>
      <c r="G18" s="138" t="s">
        <v>0</v>
      </c>
      <c r="H18" s="135" t="s">
        <v>14</v>
      </c>
      <c r="I18" s="136"/>
      <c r="J18" s="136"/>
      <c r="K18" s="137"/>
      <c r="L18" s="135" t="s">
        <v>13</v>
      </c>
      <c r="M18" s="136"/>
      <c r="N18" s="136"/>
      <c r="O18" s="137"/>
      <c r="P18" s="138" t="s">
        <v>18</v>
      </c>
    </row>
    <row r="19" spans="2:16" x14ac:dyDescent="0.25">
      <c r="B19" s="129"/>
      <c r="C19" s="139"/>
      <c r="D19" s="139"/>
      <c r="E19" s="139"/>
      <c r="F19" s="139"/>
      <c r="G19" s="139"/>
      <c r="H19" s="50" t="s">
        <v>693</v>
      </c>
      <c r="I19" s="50" t="s">
        <v>22</v>
      </c>
      <c r="J19" s="50" t="s">
        <v>23</v>
      </c>
      <c r="K19" s="50" t="s">
        <v>24</v>
      </c>
      <c r="L19" s="50" t="s">
        <v>693</v>
      </c>
      <c r="M19" s="50" t="s">
        <v>22</v>
      </c>
      <c r="N19" s="50" t="s">
        <v>23</v>
      </c>
      <c r="O19" s="50" t="s">
        <v>25</v>
      </c>
      <c r="P19" s="139"/>
    </row>
    <row r="20" spans="2:16" x14ac:dyDescent="0.25">
      <c r="B20" s="129"/>
      <c r="C20" s="54" t="s">
        <v>57</v>
      </c>
      <c r="D20" s="17" t="s">
        <v>723</v>
      </c>
      <c r="E20" s="17" t="s">
        <v>68</v>
      </c>
      <c r="F20" s="17">
        <v>15</v>
      </c>
      <c r="G20" s="20" t="s">
        <v>709</v>
      </c>
      <c r="H20" s="17" t="s">
        <v>708</v>
      </c>
      <c r="I20" s="18">
        <v>13</v>
      </c>
      <c r="J20" s="17" t="s">
        <v>27</v>
      </c>
      <c r="K20" s="17">
        <v>154.04</v>
      </c>
      <c r="L20" s="17" t="s">
        <v>712</v>
      </c>
      <c r="M20" s="18">
        <v>6</v>
      </c>
      <c r="N20" s="17" t="s">
        <v>28</v>
      </c>
      <c r="O20" s="17">
        <v>68.47</v>
      </c>
      <c r="P20" s="24">
        <f>K20/O20</f>
        <v>2.2497444136118006</v>
      </c>
    </row>
    <row r="21" spans="2:16" x14ac:dyDescent="0.25">
      <c r="B21" s="129"/>
      <c r="C21" s="54" t="s">
        <v>62</v>
      </c>
      <c r="D21" s="17" t="s">
        <v>694</v>
      </c>
      <c r="E21" s="17" t="s">
        <v>73</v>
      </c>
      <c r="F21" s="17">
        <v>15</v>
      </c>
      <c r="G21" s="20" t="s">
        <v>715</v>
      </c>
      <c r="H21" s="17" t="s">
        <v>714</v>
      </c>
      <c r="I21" s="18">
        <v>12</v>
      </c>
      <c r="J21" s="17" t="s">
        <v>27</v>
      </c>
      <c r="K21" s="17">
        <v>139.07</v>
      </c>
      <c r="L21" s="17" t="s">
        <v>710</v>
      </c>
      <c r="M21" s="18">
        <v>9.5</v>
      </c>
      <c r="N21" s="17" t="s">
        <v>28</v>
      </c>
      <c r="O21" s="17">
        <v>116.12</v>
      </c>
      <c r="P21" s="24">
        <f>K21/O21</f>
        <v>1.1976403720289355</v>
      </c>
    </row>
    <row r="22" spans="2:16" x14ac:dyDescent="0.25">
      <c r="B22" s="129"/>
      <c r="C22" s="54" t="s">
        <v>65</v>
      </c>
      <c r="D22" s="17" t="s">
        <v>694</v>
      </c>
      <c r="E22" s="17" t="s">
        <v>76</v>
      </c>
      <c r="F22" s="17">
        <v>15</v>
      </c>
      <c r="G22" s="20" t="s">
        <v>722</v>
      </c>
      <c r="H22" s="17" t="s">
        <v>721</v>
      </c>
      <c r="I22" s="18">
        <v>13</v>
      </c>
      <c r="J22" s="17" t="s">
        <v>27</v>
      </c>
      <c r="K22" s="17">
        <v>148.30000000000001</v>
      </c>
      <c r="L22" s="17" t="s">
        <v>711</v>
      </c>
      <c r="M22" s="19">
        <v>10</v>
      </c>
      <c r="N22" s="17" t="s">
        <v>28</v>
      </c>
      <c r="O22" s="17">
        <v>120.54</v>
      </c>
      <c r="P22" s="24">
        <f>K22/O22</f>
        <v>1.2302969968475195</v>
      </c>
    </row>
  </sheetData>
  <mergeCells count="24">
    <mergeCell ref="C17:P17"/>
    <mergeCell ref="C7:C9"/>
    <mergeCell ref="C2:P2"/>
    <mergeCell ref="C3:C4"/>
    <mergeCell ref="D3:D4"/>
    <mergeCell ref="E3:E4"/>
    <mergeCell ref="F3:F4"/>
    <mergeCell ref="G3:G4"/>
    <mergeCell ref="B2:B15"/>
    <mergeCell ref="B17:B22"/>
    <mergeCell ref="L18:O18"/>
    <mergeCell ref="P18:P19"/>
    <mergeCell ref="C18:C19"/>
    <mergeCell ref="D18:D19"/>
    <mergeCell ref="E18:E19"/>
    <mergeCell ref="F18:F19"/>
    <mergeCell ref="G18:G19"/>
    <mergeCell ref="H3:K3"/>
    <mergeCell ref="L3:O3"/>
    <mergeCell ref="P3:P4"/>
    <mergeCell ref="C12:C13"/>
    <mergeCell ref="E7:E9"/>
    <mergeCell ref="E12:E13"/>
    <mergeCell ref="H18:K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7"/>
  <sheetViews>
    <sheetView topLeftCell="A16" zoomScale="115" zoomScaleNormal="115" workbookViewId="0">
      <selection activeCell="D19" sqref="D19:D20"/>
    </sheetView>
  </sheetViews>
  <sheetFormatPr baseColWidth="10" defaultRowHeight="15" x14ac:dyDescent="0.25"/>
  <cols>
    <col min="1" max="1" width="3.7109375" style="1" customWidth="1"/>
    <col min="2" max="2" width="3.7109375" style="55" customWidth="1"/>
    <col min="3" max="3" width="10.7109375" style="1" customWidth="1"/>
    <col min="4" max="4" width="11.5703125" style="1" bestFit="1" customWidth="1"/>
    <col min="5" max="5" width="11.42578125" style="1"/>
    <col min="6" max="6" width="5.7109375" style="1" customWidth="1"/>
    <col min="7" max="7" width="22.140625" style="1" bestFit="1" customWidth="1"/>
    <col min="8" max="8" width="11.42578125" style="1"/>
    <col min="9" max="9" width="11.7109375" style="1" customWidth="1"/>
    <col min="10" max="10" width="7.7109375" style="1" customWidth="1"/>
    <col min="11" max="12" width="11.42578125" style="1"/>
    <col min="13" max="13" width="11.7109375" style="1" customWidth="1"/>
    <col min="14" max="14" width="7.7109375" style="1" customWidth="1"/>
    <col min="15" max="16" width="11.42578125" style="1"/>
    <col min="19" max="16384" width="11.42578125" style="1"/>
  </cols>
  <sheetData>
    <row r="2" spans="2:18" x14ac:dyDescent="0.25">
      <c r="B2" s="129" t="s">
        <v>848</v>
      </c>
      <c r="C2" s="131" t="s">
        <v>850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8" x14ac:dyDescent="0.25">
      <c r="B3" s="129"/>
      <c r="C3" s="132" t="s">
        <v>15</v>
      </c>
      <c r="D3" s="132" t="s">
        <v>17</v>
      </c>
      <c r="E3" s="132" t="s">
        <v>19</v>
      </c>
      <c r="F3" s="132" t="s">
        <v>16</v>
      </c>
      <c r="G3" s="132" t="s">
        <v>0</v>
      </c>
      <c r="H3" s="132" t="s">
        <v>14</v>
      </c>
      <c r="I3" s="132"/>
      <c r="J3" s="132"/>
      <c r="K3" s="132"/>
      <c r="L3" s="132" t="s">
        <v>13</v>
      </c>
      <c r="M3" s="132"/>
      <c r="N3" s="132"/>
      <c r="O3" s="132"/>
      <c r="P3" s="138" t="s">
        <v>18</v>
      </c>
    </row>
    <row r="4" spans="2:18" x14ac:dyDescent="0.25">
      <c r="B4" s="129"/>
      <c r="C4" s="132"/>
      <c r="D4" s="132"/>
      <c r="E4" s="132"/>
      <c r="F4" s="132"/>
      <c r="G4" s="132"/>
      <c r="H4" s="50" t="s">
        <v>21</v>
      </c>
      <c r="I4" s="50" t="s">
        <v>22</v>
      </c>
      <c r="J4" s="50" t="s">
        <v>23</v>
      </c>
      <c r="K4" s="50" t="s">
        <v>24</v>
      </c>
      <c r="L4" s="50" t="s">
        <v>21</v>
      </c>
      <c r="M4" s="50" t="s">
        <v>22</v>
      </c>
      <c r="N4" s="50" t="s">
        <v>23</v>
      </c>
      <c r="O4" s="50" t="s">
        <v>25</v>
      </c>
      <c r="P4" s="139"/>
    </row>
    <row r="5" spans="2:18" x14ac:dyDescent="0.25">
      <c r="B5" s="129"/>
      <c r="C5" s="133" t="s">
        <v>1334</v>
      </c>
      <c r="D5" s="48" t="s">
        <v>101</v>
      </c>
      <c r="E5" s="134" t="s">
        <v>1335</v>
      </c>
      <c r="F5" s="52">
        <v>11</v>
      </c>
      <c r="G5" s="6" t="s">
        <v>140</v>
      </c>
      <c r="H5" s="52" t="s">
        <v>138</v>
      </c>
      <c r="I5" s="3">
        <v>4.1737000000000002</v>
      </c>
      <c r="J5" s="52" t="s">
        <v>27</v>
      </c>
      <c r="K5" s="52">
        <v>1058.4000000000001</v>
      </c>
      <c r="L5" s="52" t="s">
        <v>139</v>
      </c>
      <c r="M5" s="3">
        <v>1.6657999999999999</v>
      </c>
      <c r="N5" s="52" t="s">
        <v>28</v>
      </c>
      <c r="O5" s="52">
        <v>203.7</v>
      </c>
      <c r="P5" s="4">
        <f t="shared" ref="P5:P14" si="0">K5/O5</f>
        <v>5.1958762886597949</v>
      </c>
      <c r="Q5" s="1"/>
      <c r="R5" s="1"/>
    </row>
    <row r="6" spans="2:18" x14ac:dyDescent="0.25">
      <c r="B6" s="129"/>
      <c r="C6" s="133"/>
      <c r="D6" s="56" t="s">
        <v>31</v>
      </c>
      <c r="E6" s="134"/>
      <c r="F6" s="52">
        <v>9</v>
      </c>
      <c r="G6" s="6" t="s">
        <v>143</v>
      </c>
      <c r="H6" s="52" t="s">
        <v>141</v>
      </c>
      <c r="I6" s="3">
        <v>2.2709000000000001</v>
      </c>
      <c r="J6" s="52" t="s">
        <v>27</v>
      </c>
      <c r="K6" s="52">
        <v>337.4</v>
      </c>
      <c r="L6" s="52" t="s">
        <v>142</v>
      </c>
      <c r="M6" s="3">
        <v>0.86839999999999995</v>
      </c>
      <c r="N6" s="52" t="s">
        <v>28</v>
      </c>
      <c r="O6" s="52">
        <v>75</v>
      </c>
      <c r="P6" s="4">
        <f t="shared" si="0"/>
        <v>4.4986666666666659</v>
      </c>
      <c r="Q6" s="1"/>
      <c r="R6" s="1"/>
    </row>
    <row r="7" spans="2:18" x14ac:dyDescent="0.25">
      <c r="B7" s="129"/>
      <c r="C7" s="14" t="s">
        <v>119</v>
      </c>
      <c r="D7" s="51" t="s">
        <v>84</v>
      </c>
      <c r="E7" s="52" t="s">
        <v>128</v>
      </c>
      <c r="F7" s="52">
        <v>9</v>
      </c>
      <c r="G7" s="6" t="s">
        <v>146</v>
      </c>
      <c r="H7" s="52" t="s">
        <v>144</v>
      </c>
      <c r="I7" s="3">
        <v>37.938099999999999</v>
      </c>
      <c r="J7" s="52" t="s">
        <v>27</v>
      </c>
      <c r="K7" s="52">
        <v>27362.9</v>
      </c>
      <c r="L7" s="52" t="s">
        <v>145</v>
      </c>
      <c r="M7" s="3">
        <v>1.5039</v>
      </c>
      <c r="N7" s="52" t="s">
        <v>28</v>
      </c>
      <c r="O7" s="52">
        <v>573.79999999999995</v>
      </c>
      <c r="P7" s="4">
        <f t="shared" si="0"/>
        <v>47.687173231090981</v>
      </c>
      <c r="Q7" s="1"/>
      <c r="R7" s="1"/>
    </row>
    <row r="8" spans="2:18" x14ac:dyDescent="0.25">
      <c r="B8" s="129"/>
      <c r="C8" s="133" t="s">
        <v>120</v>
      </c>
      <c r="D8" s="48" t="s">
        <v>147</v>
      </c>
      <c r="E8" s="134" t="s">
        <v>129</v>
      </c>
      <c r="F8" s="52">
        <v>9</v>
      </c>
      <c r="G8" s="6" t="s">
        <v>150</v>
      </c>
      <c r="H8" s="52" t="s">
        <v>148</v>
      </c>
      <c r="I8" s="3">
        <v>2.1251000000000002</v>
      </c>
      <c r="J8" s="52" t="s">
        <v>27</v>
      </c>
      <c r="K8" s="52">
        <v>1859.2</v>
      </c>
      <c r="L8" s="52" t="s">
        <v>149</v>
      </c>
      <c r="M8" s="7">
        <v>1.4035</v>
      </c>
      <c r="N8" s="52" t="s">
        <v>28</v>
      </c>
      <c r="O8" s="52">
        <v>863.3</v>
      </c>
      <c r="P8" s="4">
        <f t="shared" si="0"/>
        <v>2.1535966639638597</v>
      </c>
      <c r="Q8" s="1"/>
      <c r="R8" s="1"/>
    </row>
    <row r="9" spans="2:18" x14ac:dyDescent="0.25">
      <c r="B9" s="129"/>
      <c r="C9" s="133"/>
      <c r="D9" s="48" t="s">
        <v>83</v>
      </c>
      <c r="E9" s="134"/>
      <c r="F9" s="52">
        <v>11</v>
      </c>
      <c r="G9" s="6" t="s">
        <v>153</v>
      </c>
      <c r="H9" s="52" t="s">
        <v>151</v>
      </c>
      <c r="I9" s="3">
        <v>2.2570000000000001</v>
      </c>
      <c r="J9" s="52" t="s">
        <v>27</v>
      </c>
      <c r="K9" s="52">
        <v>4886.5</v>
      </c>
      <c r="L9" s="52" t="s">
        <v>152</v>
      </c>
      <c r="M9" s="7">
        <v>1.24</v>
      </c>
      <c r="N9" s="52" t="s">
        <v>28</v>
      </c>
      <c r="O9" s="52">
        <v>2267.3000000000002</v>
      </c>
      <c r="P9" s="4">
        <f t="shared" si="0"/>
        <v>2.1552066334406561</v>
      </c>
      <c r="Q9" s="1"/>
      <c r="R9" s="1"/>
    </row>
    <row r="10" spans="2:18" x14ac:dyDescent="0.25">
      <c r="B10" s="129"/>
      <c r="C10" s="133"/>
      <c r="D10" s="48" t="s">
        <v>83</v>
      </c>
      <c r="E10" s="134"/>
      <c r="F10" s="52">
        <v>10</v>
      </c>
      <c r="G10" s="6" t="s">
        <v>156</v>
      </c>
      <c r="H10" s="42" t="s">
        <v>154</v>
      </c>
      <c r="I10" s="3">
        <v>3.7002999999999999</v>
      </c>
      <c r="J10" s="52" t="s">
        <v>27</v>
      </c>
      <c r="K10" s="52">
        <v>8806.1</v>
      </c>
      <c r="L10" s="52" t="s">
        <v>155</v>
      </c>
      <c r="M10" s="7">
        <v>1.9378</v>
      </c>
      <c r="N10" s="52" t="s">
        <v>28</v>
      </c>
      <c r="O10" s="52">
        <v>4109.1000000000004</v>
      </c>
      <c r="P10" s="4">
        <f t="shared" si="0"/>
        <v>2.1430726923170522</v>
      </c>
      <c r="Q10" s="1"/>
      <c r="R10" s="1"/>
    </row>
    <row r="11" spans="2:18" x14ac:dyDescent="0.25">
      <c r="B11" s="129"/>
      <c r="C11" s="133"/>
      <c r="D11" s="48" t="s">
        <v>84</v>
      </c>
      <c r="E11" s="134"/>
      <c r="F11" s="52">
        <v>10</v>
      </c>
      <c r="G11" s="6" t="s">
        <v>159</v>
      </c>
      <c r="H11" s="52" t="s">
        <v>157</v>
      </c>
      <c r="I11" s="3">
        <v>3.6280999999999999</v>
      </c>
      <c r="J11" s="52" t="s">
        <v>27</v>
      </c>
      <c r="K11" s="52">
        <v>1905.4</v>
      </c>
      <c r="L11" s="52" t="s">
        <v>158</v>
      </c>
      <c r="M11" s="7">
        <v>1.6059000000000001</v>
      </c>
      <c r="N11" s="52" t="s">
        <v>28</v>
      </c>
      <c r="O11" s="52">
        <v>631.5</v>
      </c>
      <c r="P11" s="4">
        <f t="shared" si="0"/>
        <v>3.0172604908946954</v>
      </c>
      <c r="Q11" s="1"/>
      <c r="R11" s="1"/>
    </row>
    <row r="12" spans="2:18" x14ac:dyDescent="0.25">
      <c r="B12" s="129"/>
      <c r="C12" s="133" t="s">
        <v>121</v>
      </c>
      <c r="D12" s="51" t="s">
        <v>31</v>
      </c>
      <c r="E12" s="134" t="s">
        <v>130</v>
      </c>
      <c r="F12" s="52">
        <v>10</v>
      </c>
      <c r="G12" s="6" t="s">
        <v>162</v>
      </c>
      <c r="H12" s="52" t="s">
        <v>160</v>
      </c>
      <c r="I12" s="3">
        <v>32.744300000000003</v>
      </c>
      <c r="J12" s="52" t="s">
        <v>27</v>
      </c>
      <c r="K12" s="52">
        <v>25346.400000000001</v>
      </c>
      <c r="L12" s="52" t="s">
        <v>161</v>
      </c>
      <c r="M12" s="7">
        <v>0.3014</v>
      </c>
      <c r="N12" s="52" t="s">
        <v>30</v>
      </c>
      <c r="O12" s="52">
        <v>22</v>
      </c>
      <c r="P12" s="4">
        <f t="shared" si="0"/>
        <v>1152.109090909091</v>
      </c>
      <c r="Q12" s="1"/>
      <c r="R12" s="1"/>
    </row>
    <row r="13" spans="2:18" x14ac:dyDescent="0.25">
      <c r="B13" s="129"/>
      <c r="C13" s="133"/>
      <c r="D13" s="51" t="s">
        <v>31</v>
      </c>
      <c r="E13" s="134"/>
      <c r="F13" s="52">
        <v>9</v>
      </c>
      <c r="G13" s="6" t="s">
        <v>165</v>
      </c>
      <c r="H13" s="52" t="s">
        <v>163</v>
      </c>
      <c r="I13" s="3">
        <v>43.133600000000001</v>
      </c>
      <c r="J13" s="52" t="s">
        <v>27</v>
      </c>
      <c r="K13" s="52">
        <v>30850.6</v>
      </c>
      <c r="L13" s="52" t="s">
        <v>164</v>
      </c>
      <c r="M13" s="7">
        <v>1.7778</v>
      </c>
      <c r="N13" s="52" t="s">
        <v>28</v>
      </c>
      <c r="O13" s="52">
        <v>226.4</v>
      </c>
      <c r="P13" s="4">
        <f t="shared" si="0"/>
        <v>136.26590106007066</v>
      </c>
      <c r="Q13" s="1"/>
      <c r="R13" s="1"/>
    </row>
    <row r="14" spans="2:18" x14ac:dyDescent="0.25">
      <c r="B14" s="129"/>
      <c r="C14" s="133"/>
      <c r="D14" s="51" t="s">
        <v>84</v>
      </c>
      <c r="E14" s="134"/>
      <c r="F14" s="52">
        <v>9</v>
      </c>
      <c r="G14" s="6" t="s">
        <v>168</v>
      </c>
      <c r="H14" s="52" t="s">
        <v>166</v>
      </c>
      <c r="I14" s="52">
        <v>3.9266999999999999</v>
      </c>
      <c r="J14" s="52" t="s">
        <v>27</v>
      </c>
      <c r="K14" s="52">
        <v>2115.9</v>
      </c>
      <c r="L14" s="52" t="s">
        <v>167</v>
      </c>
      <c r="M14" s="52">
        <v>0.91</v>
      </c>
      <c r="N14" s="52" t="s">
        <v>28</v>
      </c>
      <c r="O14" s="52">
        <v>287.3</v>
      </c>
      <c r="P14" s="4">
        <f t="shared" si="0"/>
        <v>7.3647754959972156</v>
      </c>
      <c r="Q14" s="1"/>
      <c r="R14" s="1"/>
    </row>
    <row r="15" spans="2:18" x14ac:dyDescent="0.25">
      <c r="B15" s="129"/>
      <c r="C15" s="133" t="s">
        <v>122</v>
      </c>
      <c r="D15" s="51" t="s">
        <v>147</v>
      </c>
      <c r="E15" s="134" t="s">
        <v>131</v>
      </c>
      <c r="F15" s="52">
        <v>9</v>
      </c>
      <c r="G15" s="6" t="s">
        <v>171</v>
      </c>
      <c r="H15" s="52" t="s">
        <v>169</v>
      </c>
      <c r="I15" s="3">
        <v>3.8672</v>
      </c>
      <c r="J15" s="52" t="s">
        <v>27</v>
      </c>
      <c r="K15" s="52">
        <v>4833.8999999999996</v>
      </c>
      <c r="L15" s="52" t="s">
        <v>170</v>
      </c>
      <c r="M15" s="7">
        <v>0.75319999999999998</v>
      </c>
      <c r="N15" s="52" t="s">
        <v>28</v>
      </c>
      <c r="O15" s="52">
        <v>277.39999999999998</v>
      </c>
      <c r="P15" s="4">
        <f t="shared" ref="P15:P25" si="1">K15/O15</f>
        <v>17.425739005046864</v>
      </c>
      <c r="Q15" s="1"/>
      <c r="R15" s="1"/>
    </row>
    <row r="16" spans="2:18" x14ac:dyDescent="0.25">
      <c r="B16" s="129"/>
      <c r="C16" s="133"/>
      <c r="D16" s="51" t="s">
        <v>83</v>
      </c>
      <c r="E16" s="134"/>
      <c r="F16" s="52">
        <v>10</v>
      </c>
      <c r="G16" s="6" t="s">
        <v>174</v>
      </c>
      <c r="H16" s="52" t="s">
        <v>172</v>
      </c>
      <c r="I16" s="3">
        <v>2.5055999999999998</v>
      </c>
      <c r="J16" s="52" t="s">
        <v>27</v>
      </c>
      <c r="K16" s="52">
        <v>5583.4</v>
      </c>
      <c r="L16" s="52" t="s">
        <v>173</v>
      </c>
      <c r="M16" s="7">
        <v>1.7112000000000001</v>
      </c>
      <c r="N16" s="52" t="s">
        <v>28</v>
      </c>
      <c r="O16" s="52">
        <v>3513.7</v>
      </c>
      <c r="P16" s="4">
        <f t="shared" si="1"/>
        <v>1.5890371972564532</v>
      </c>
      <c r="Q16" s="1"/>
      <c r="R16" s="1"/>
    </row>
    <row r="17" spans="2:18" x14ac:dyDescent="0.25">
      <c r="B17" s="129"/>
      <c r="C17" s="133" t="s">
        <v>123</v>
      </c>
      <c r="D17" s="51" t="s">
        <v>147</v>
      </c>
      <c r="E17" s="134" t="s">
        <v>132</v>
      </c>
      <c r="F17" s="52">
        <v>11</v>
      </c>
      <c r="G17" s="6" t="s">
        <v>177</v>
      </c>
      <c r="H17" s="52" t="s">
        <v>175</v>
      </c>
      <c r="I17" s="3">
        <v>3.2256999999999998</v>
      </c>
      <c r="J17" s="52" t="s">
        <v>27</v>
      </c>
      <c r="K17" s="52">
        <v>3701.2</v>
      </c>
      <c r="L17" s="52" t="s">
        <v>176</v>
      </c>
      <c r="M17" s="7">
        <v>1.8262</v>
      </c>
      <c r="N17" s="52" t="s">
        <v>28</v>
      </c>
      <c r="O17" s="52">
        <v>1427.3</v>
      </c>
      <c r="P17" s="4">
        <f t="shared" si="1"/>
        <v>2.5931479016324528</v>
      </c>
      <c r="Q17" s="1"/>
      <c r="R17" s="1"/>
    </row>
    <row r="18" spans="2:18" x14ac:dyDescent="0.25">
      <c r="B18" s="129"/>
      <c r="C18" s="133"/>
      <c r="D18" s="51" t="s">
        <v>147</v>
      </c>
      <c r="E18" s="134"/>
      <c r="F18" s="52">
        <v>10</v>
      </c>
      <c r="G18" s="6" t="s">
        <v>180</v>
      </c>
      <c r="H18" s="52" t="s">
        <v>178</v>
      </c>
      <c r="I18" s="3">
        <v>2.0529000000000002</v>
      </c>
      <c r="J18" s="52" t="s">
        <v>27</v>
      </c>
      <c r="K18" s="52">
        <v>1757</v>
      </c>
      <c r="L18" s="52" t="s">
        <v>179</v>
      </c>
      <c r="M18" s="7">
        <v>0.79759999999999998</v>
      </c>
      <c r="N18" s="52" t="s">
        <v>28</v>
      </c>
      <c r="O18" s="52">
        <v>310.8</v>
      </c>
      <c r="P18" s="4">
        <f t="shared" si="1"/>
        <v>5.6531531531531529</v>
      </c>
      <c r="Q18" s="1"/>
      <c r="R18" s="1"/>
    </row>
    <row r="19" spans="2:18" x14ac:dyDescent="0.25">
      <c r="B19" s="129"/>
      <c r="C19" s="133" t="s">
        <v>181</v>
      </c>
      <c r="D19" s="108" t="s">
        <v>147</v>
      </c>
      <c r="E19" s="134" t="s">
        <v>133</v>
      </c>
      <c r="F19" s="52">
        <v>11</v>
      </c>
      <c r="G19" s="107" t="s">
        <v>184</v>
      </c>
      <c r="H19" s="52" t="s">
        <v>182</v>
      </c>
      <c r="I19" s="3">
        <v>2.7681</v>
      </c>
      <c r="J19" s="52" t="s">
        <v>27</v>
      </c>
      <c r="K19" s="52">
        <v>2901.2</v>
      </c>
      <c r="L19" s="52" t="s">
        <v>183</v>
      </c>
      <c r="M19" s="7">
        <v>1.1154999999999999</v>
      </c>
      <c r="N19" s="52" t="s">
        <v>28</v>
      </c>
      <c r="O19" s="52">
        <v>562.20000000000005</v>
      </c>
      <c r="P19" s="4">
        <f t="shared" si="1"/>
        <v>5.1604411241551045</v>
      </c>
      <c r="Q19" s="1"/>
      <c r="R19" s="1"/>
    </row>
    <row r="20" spans="2:18" x14ac:dyDescent="0.25">
      <c r="B20" s="129"/>
      <c r="C20" s="133"/>
      <c r="D20" s="108" t="s">
        <v>84</v>
      </c>
      <c r="E20" s="134"/>
      <c r="F20" s="52">
        <v>9</v>
      </c>
      <c r="G20" s="107" t="s">
        <v>187</v>
      </c>
      <c r="H20" s="52" t="s">
        <v>185</v>
      </c>
      <c r="I20" s="3">
        <v>4.5382999999999996</v>
      </c>
      <c r="J20" s="52" t="s">
        <v>27</v>
      </c>
      <c r="K20" s="52">
        <v>2590.1</v>
      </c>
      <c r="L20" s="52" t="s">
        <v>186</v>
      </c>
      <c r="M20" s="7">
        <v>0.96879999999999999</v>
      </c>
      <c r="N20" s="52" t="s">
        <v>28</v>
      </c>
      <c r="O20" s="52">
        <v>311.5</v>
      </c>
      <c r="P20" s="4">
        <f t="shared" si="1"/>
        <v>8.3149277688603522</v>
      </c>
      <c r="Q20" s="1"/>
      <c r="R20" s="1"/>
    </row>
    <row r="21" spans="2:18" x14ac:dyDescent="0.25">
      <c r="B21" s="129"/>
      <c r="C21" s="14" t="s">
        <v>125</v>
      </c>
      <c r="D21" s="51" t="s">
        <v>84</v>
      </c>
      <c r="E21" s="52" t="s">
        <v>134</v>
      </c>
      <c r="F21" s="52">
        <v>9</v>
      </c>
      <c r="G21" s="6" t="s">
        <v>190</v>
      </c>
      <c r="H21" s="22" t="s">
        <v>188</v>
      </c>
      <c r="I21" s="3">
        <v>2.5594000000000001</v>
      </c>
      <c r="J21" s="52" t="s">
        <v>27</v>
      </c>
      <c r="K21" s="52">
        <v>1192.8</v>
      </c>
      <c r="L21" s="52" t="s">
        <v>189</v>
      </c>
      <c r="M21" s="7">
        <v>1.9548000000000001</v>
      </c>
      <c r="N21" s="52" t="s">
        <v>28</v>
      </c>
      <c r="O21" s="52">
        <v>822.6</v>
      </c>
      <c r="P21" s="4">
        <f t="shared" si="1"/>
        <v>1.450036469730124</v>
      </c>
      <c r="Q21" s="1"/>
      <c r="R21" s="1"/>
    </row>
    <row r="22" spans="2:18" x14ac:dyDescent="0.25">
      <c r="B22" s="129"/>
      <c r="C22" s="133" t="s">
        <v>191</v>
      </c>
      <c r="D22" s="51" t="s">
        <v>31</v>
      </c>
      <c r="E22" s="134" t="s">
        <v>135</v>
      </c>
      <c r="F22" s="52">
        <v>10</v>
      </c>
      <c r="G22" s="6" t="s">
        <v>194</v>
      </c>
      <c r="H22" s="52" t="s">
        <v>192</v>
      </c>
      <c r="I22" s="3">
        <v>3.4830999999999999</v>
      </c>
      <c r="J22" s="52" t="s">
        <v>27</v>
      </c>
      <c r="K22" s="52">
        <v>741.8</v>
      </c>
      <c r="L22" s="52" t="s">
        <v>193</v>
      </c>
      <c r="M22" s="7">
        <v>1.8609</v>
      </c>
      <c r="N22" s="52" t="s">
        <v>28</v>
      </c>
      <c r="O22" s="52">
        <v>242.4</v>
      </c>
      <c r="P22" s="4">
        <f t="shared" si="1"/>
        <v>3.0602310231023098</v>
      </c>
      <c r="Q22" s="1"/>
      <c r="R22" s="1"/>
    </row>
    <row r="23" spans="2:18" x14ac:dyDescent="0.25">
      <c r="B23" s="129"/>
      <c r="C23" s="133"/>
      <c r="D23" s="51" t="s">
        <v>31</v>
      </c>
      <c r="E23" s="134"/>
      <c r="F23" s="52">
        <v>9</v>
      </c>
      <c r="G23" s="6" t="s">
        <v>195</v>
      </c>
      <c r="H23" s="52" t="s">
        <v>196</v>
      </c>
      <c r="I23" s="3">
        <v>3.4379</v>
      </c>
      <c r="J23" s="52" t="s">
        <v>27</v>
      </c>
      <c r="K23" s="52">
        <v>723.1</v>
      </c>
      <c r="L23" s="52" t="s">
        <v>197</v>
      </c>
      <c r="M23" s="7">
        <v>0.16639999999999999</v>
      </c>
      <c r="N23" s="52" t="s">
        <v>30</v>
      </c>
      <c r="O23" s="52">
        <v>13.7</v>
      </c>
      <c r="P23" s="4">
        <f t="shared" si="1"/>
        <v>52.78102189781022</v>
      </c>
      <c r="Q23" s="1"/>
      <c r="R23" s="1"/>
    </row>
    <row r="24" spans="2:18" x14ac:dyDescent="0.25">
      <c r="B24" s="129"/>
      <c r="C24" s="133"/>
      <c r="D24" s="51" t="s">
        <v>147</v>
      </c>
      <c r="E24" s="134"/>
      <c r="F24" s="52">
        <v>10</v>
      </c>
      <c r="G24" s="6" t="s">
        <v>200</v>
      </c>
      <c r="H24" s="52" t="s">
        <v>198</v>
      </c>
      <c r="I24" s="3">
        <v>3.3858999999999999</v>
      </c>
      <c r="J24" s="52" t="s">
        <v>27</v>
      </c>
      <c r="K24" s="52">
        <v>4008.8</v>
      </c>
      <c r="L24" s="52" t="s">
        <v>199</v>
      </c>
      <c r="M24" s="7">
        <v>1.7082999999999999</v>
      </c>
      <c r="N24" s="52" t="s">
        <v>28</v>
      </c>
      <c r="O24" s="52">
        <v>1237.5999999999999</v>
      </c>
      <c r="P24" s="4">
        <f t="shared" si="1"/>
        <v>3.2391725921137691</v>
      </c>
      <c r="Q24" s="1"/>
      <c r="R24" s="1"/>
    </row>
    <row r="25" spans="2:18" x14ac:dyDescent="0.25">
      <c r="B25" s="129"/>
      <c r="C25" s="14" t="s">
        <v>126</v>
      </c>
      <c r="D25" s="51" t="s">
        <v>84</v>
      </c>
      <c r="E25" s="52" t="s">
        <v>136</v>
      </c>
      <c r="F25" s="52">
        <v>10</v>
      </c>
      <c r="G25" s="6" t="s">
        <v>203</v>
      </c>
      <c r="H25" s="22" t="s">
        <v>201</v>
      </c>
      <c r="I25" s="3">
        <v>3.4216000000000002</v>
      </c>
      <c r="J25" s="52" t="s">
        <v>27</v>
      </c>
      <c r="K25" s="52">
        <v>1763.2</v>
      </c>
      <c r="L25" s="52" t="s">
        <v>202</v>
      </c>
      <c r="M25" s="7">
        <v>1.7844</v>
      </c>
      <c r="N25" s="52" t="s">
        <v>28</v>
      </c>
      <c r="O25" s="52">
        <v>726.2</v>
      </c>
      <c r="P25" s="4">
        <f t="shared" si="1"/>
        <v>2.4279812723767558</v>
      </c>
      <c r="Q25" s="1"/>
      <c r="R25" s="1"/>
    </row>
    <row r="26" spans="2:18" x14ac:dyDescent="0.25">
      <c r="Q26" s="1"/>
      <c r="R26" s="1"/>
    </row>
    <row r="27" spans="2:18" x14ac:dyDescent="0.25">
      <c r="B27" s="129" t="s">
        <v>849</v>
      </c>
      <c r="C27" s="131" t="s">
        <v>850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"/>
      <c r="R27" s="1"/>
    </row>
    <row r="28" spans="2:18" x14ac:dyDescent="0.25">
      <c r="B28" s="129"/>
      <c r="C28" s="132" t="s">
        <v>15</v>
      </c>
      <c r="D28" s="132" t="s">
        <v>17</v>
      </c>
      <c r="E28" s="132" t="s">
        <v>19</v>
      </c>
      <c r="F28" s="132" t="s">
        <v>16</v>
      </c>
      <c r="G28" s="132" t="s">
        <v>0</v>
      </c>
      <c r="H28" s="132" t="s">
        <v>14</v>
      </c>
      <c r="I28" s="132"/>
      <c r="J28" s="132"/>
      <c r="K28" s="132"/>
      <c r="L28" s="132" t="s">
        <v>13</v>
      </c>
      <c r="M28" s="132"/>
      <c r="N28" s="132"/>
      <c r="O28" s="132"/>
      <c r="P28" s="132" t="s">
        <v>18</v>
      </c>
      <c r="Q28" s="1"/>
      <c r="R28" s="1"/>
    </row>
    <row r="29" spans="2:18" x14ac:dyDescent="0.25">
      <c r="B29" s="129"/>
      <c r="C29" s="132"/>
      <c r="D29" s="132"/>
      <c r="E29" s="132"/>
      <c r="F29" s="132"/>
      <c r="G29" s="132"/>
      <c r="H29" s="50" t="s">
        <v>693</v>
      </c>
      <c r="I29" s="50" t="s">
        <v>22</v>
      </c>
      <c r="J29" s="50" t="s">
        <v>23</v>
      </c>
      <c r="K29" s="50" t="s">
        <v>24</v>
      </c>
      <c r="L29" s="50" t="s">
        <v>693</v>
      </c>
      <c r="M29" s="50" t="s">
        <v>22</v>
      </c>
      <c r="N29" s="50" t="s">
        <v>23</v>
      </c>
      <c r="O29" s="50" t="s">
        <v>25</v>
      </c>
      <c r="P29" s="132"/>
      <c r="Q29" s="1"/>
      <c r="R29" s="1"/>
    </row>
    <row r="30" spans="2:18" x14ac:dyDescent="0.25">
      <c r="B30" s="129"/>
      <c r="C30" s="14" t="s">
        <v>117</v>
      </c>
      <c r="D30" s="17" t="s">
        <v>694</v>
      </c>
      <c r="E30" s="52" t="s">
        <v>1333</v>
      </c>
      <c r="F30" s="52">
        <v>15</v>
      </c>
      <c r="G30" s="6" t="s">
        <v>726</v>
      </c>
      <c r="H30" s="15" t="s">
        <v>707</v>
      </c>
      <c r="I30" s="3">
        <v>11</v>
      </c>
      <c r="J30" s="52" t="s">
        <v>27</v>
      </c>
      <c r="K30" s="52">
        <v>131.57</v>
      </c>
      <c r="L30" s="52" t="s">
        <v>716</v>
      </c>
      <c r="M30" s="3">
        <v>9.5</v>
      </c>
      <c r="N30" s="52" t="s">
        <v>28</v>
      </c>
      <c r="O30" s="52">
        <v>113.98</v>
      </c>
      <c r="P30" s="4">
        <f t="shared" ref="P30:P40" si="2">K30/O30</f>
        <v>1.1543253202316195</v>
      </c>
      <c r="Q30" s="1"/>
      <c r="R30" s="1"/>
    </row>
    <row r="31" spans="2:18" x14ac:dyDescent="0.25">
      <c r="B31" s="129"/>
      <c r="C31" s="133" t="s">
        <v>118</v>
      </c>
      <c r="D31" s="17" t="s">
        <v>694</v>
      </c>
      <c r="E31" s="134" t="s">
        <v>127</v>
      </c>
      <c r="F31" s="52">
        <v>15</v>
      </c>
      <c r="G31" s="6" t="s">
        <v>729</v>
      </c>
      <c r="H31" s="17" t="s">
        <v>728</v>
      </c>
      <c r="I31" s="18">
        <v>14</v>
      </c>
      <c r="J31" s="52" t="s">
        <v>27</v>
      </c>
      <c r="K31" s="52">
        <v>163.12</v>
      </c>
      <c r="L31" s="52" t="s">
        <v>725</v>
      </c>
      <c r="M31" s="3">
        <v>1.2</v>
      </c>
      <c r="N31" s="52" t="s">
        <v>30</v>
      </c>
      <c r="O31" s="52">
        <v>30.29</v>
      </c>
      <c r="P31" s="4">
        <f t="shared" si="2"/>
        <v>5.3852756685374716</v>
      </c>
      <c r="Q31" s="1"/>
      <c r="R31" s="1"/>
    </row>
    <row r="32" spans="2:18" x14ac:dyDescent="0.25">
      <c r="B32" s="129"/>
      <c r="C32" s="133"/>
      <c r="D32" s="52" t="s">
        <v>694</v>
      </c>
      <c r="E32" s="134"/>
      <c r="F32" s="52">
        <v>15</v>
      </c>
      <c r="G32" s="6" t="s">
        <v>732</v>
      </c>
      <c r="H32" s="17" t="s">
        <v>730</v>
      </c>
      <c r="I32" s="18">
        <v>26</v>
      </c>
      <c r="J32" s="52" t="s">
        <v>27</v>
      </c>
      <c r="K32" s="52">
        <v>316.77999999999997</v>
      </c>
      <c r="L32" s="52" t="s">
        <v>731</v>
      </c>
      <c r="M32" s="3">
        <v>3</v>
      </c>
      <c r="N32" s="52" t="s">
        <v>28</v>
      </c>
      <c r="O32" s="52">
        <v>48.44</v>
      </c>
      <c r="P32" s="4">
        <f t="shared" si="2"/>
        <v>6.5396366639141199</v>
      </c>
      <c r="Q32" s="1"/>
      <c r="R32" s="1"/>
    </row>
    <row r="33" spans="2:18" x14ac:dyDescent="0.25">
      <c r="B33" s="129"/>
      <c r="C33" s="133"/>
      <c r="D33" s="17" t="s">
        <v>694</v>
      </c>
      <c r="E33" s="134"/>
      <c r="F33" s="52">
        <v>15</v>
      </c>
      <c r="G33" s="6" t="s">
        <v>734</v>
      </c>
      <c r="H33" s="17" t="s">
        <v>733</v>
      </c>
      <c r="I33" s="18">
        <v>35</v>
      </c>
      <c r="J33" s="52" t="s">
        <v>27</v>
      </c>
      <c r="K33" s="52">
        <v>480.3</v>
      </c>
      <c r="L33" s="52" t="s">
        <v>717</v>
      </c>
      <c r="M33" s="3">
        <v>8</v>
      </c>
      <c r="N33" s="52" t="s">
        <v>28</v>
      </c>
      <c r="O33" s="52">
        <v>100.19</v>
      </c>
      <c r="P33" s="4">
        <f t="shared" si="2"/>
        <v>4.7938916059486978</v>
      </c>
      <c r="Q33" s="1"/>
      <c r="R33" s="1"/>
    </row>
    <row r="34" spans="2:18" x14ac:dyDescent="0.25">
      <c r="B34" s="129"/>
      <c r="C34" s="14" t="s">
        <v>119</v>
      </c>
      <c r="D34" s="17" t="s">
        <v>694</v>
      </c>
      <c r="E34" s="52" t="s">
        <v>128</v>
      </c>
      <c r="F34" s="52">
        <v>15</v>
      </c>
      <c r="G34" s="6" t="s">
        <v>736</v>
      </c>
      <c r="H34" s="17" t="s">
        <v>735</v>
      </c>
      <c r="I34" s="18">
        <v>11</v>
      </c>
      <c r="J34" s="52" t="s">
        <v>27</v>
      </c>
      <c r="K34" s="52">
        <v>121.83</v>
      </c>
      <c r="L34" s="52" t="s">
        <v>718</v>
      </c>
      <c r="M34" s="3">
        <v>9.5</v>
      </c>
      <c r="N34" s="52" t="s">
        <v>28</v>
      </c>
      <c r="O34" s="52">
        <v>114.55</v>
      </c>
      <c r="P34" s="4">
        <f t="shared" si="2"/>
        <v>1.0635530336097774</v>
      </c>
      <c r="Q34" s="1"/>
      <c r="R34" s="1"/>
    </row>
    <row r="35" spans="2:18" x14ac:dyDescent="0.25">
      <c r="B35" s="129"/>
      <c r="C35" s="133" t="s">
        <v>126</v>
      </c>
      <c r="D35" s="17" t="s">
        <v>694</v>
      </c>
      <c r="E35" s="134" t="s">
        <v>136</v>
      </c>
      <c r="F35" s="52">
        <v>15</v>
      </c>
      <c r="G35" s="6" t="s">
        <v>739</v>
      </c>
      <c r="H35" s="17" t="s">
        <v>738</v>
      </c>
      <c r="I35" s="18">
        <v>28</v>
      </c>
      <c r="J35" s="52" t="s">
        <v>27</v>
      </c>
      <c r="K35" s="52">
        <v>349.91</v>
      </c>
      <c r="L35" s="52" t="s">
        <v>724</v>
      </c>
      <c r="M35" s="3">
        <v>5.5</v>
      </c>
      <c r="N35" s="52" t="s">
        <v>28</v>
      </c>
      <c r="O35" s="52">
        <v>74.33</v>
      </c>
      <c r="P35" s="4">
        <f t="shared" si="2"/>
        <v>4.7075205166150953</v>
      </c>
      <c r="Q35" s="1"/>
      <c r="R35" s="1"/>
    </row>
    <row r="36" spans="2:18" x14ac:dyDescent="0.25">
      <c r="B36" s="129"/>
      <c r="C36" s="133"/>
      <c r="D36" s="52" t="s">
        <v>694</v>
      </c>
      <c r="E36" s="134"/>
      <c r="F36" s="52">
        <v>15</v>
      </c>
      <c r="G36" s="20" t="s">
        <v>741</v>
      </c>
      <c r="H36" s="17" t="s">
        <v>740</v>
      </c>
      <c r="I36" s="18">
        <v>21</v>
      </c>
      <c r="J36" s="17" t="s">
        <v>27</v>
      </c>
      <c r="K36" s="17">
        <v>253.86</v>
      </c>
      <c r="L36" s="17" t="s">
        <v>737</v>
      </c>
      <c r="M36" s="18">
        <v>3</v>
      </c>
      <c r="N36" s="17" t="s">
        <v>28</v>
      </c>
      <c r="O36" s="17">
        <v>47.74</v>
      </c>
      <c r="P36" s="4">
        <f t="shared" si="2"/>
        <v>5.317553414327608</v>
      </c>
      <c r="Q36" s="1"/>
      <c r="R36" s="1"/>
    </row>
    <row r="37" spans="2:18" x14ac:dyDescent="0.25">
      <c r="B37" s="129"/>
      <c r="C37" s="133"/>
      <c r="D37" s="17" t="s">
        <v>694</v>
      </c>
      <c r="E37" s="134"/>
      <c r="F37" s="52">
        <v>15</v>
      </c>
      <c r="G37" s="6" t="s">
        <v>743</v>
      </c>
      <c r="H37" s="17" t="s">
        <v>720</v>
      </c>
      <c r="I37" s="18">
        <v>24</v>
      </c>
      <c r="J37" s="52" t="s">
        <v>27</v>
      </c>
      <c r="K37" s="52">
        <v>291.26</v>
      </c>
      <c r="L37" s="52" t="s">
        <v>742</v>
      </c>
      <c r="M37" s="3">
        <v>3.5</v>
      </c>
      <c r="N37" s="52" t="s">
        <v>28</v>
      </c>
      <c r="O37" s="52">
        <v>54.37</v>
      </c>
      <c r="P37" s="4">
        <f t="shared" si="2"/>
        <v>5.3569983446753726</v>
      </c>
      <c r="Q37" s="1"/>
      <c r="R37" s="1"/>
    </row>
    <row r="38" spans="2:18" x14ac:dyDescent="0.25">
      <c r="B38" s="129"/>
      <c r="C38" s="133"/>
      <c r="D38" s="52" t="s">
        <v>694</v>
      </c>
      <c r="E38" s="134"/>
      <c r="F38" s="52">
        <v>15</v>
      </c>
      <c r="G38" s="6" t="s">
        <v>744</v>
      </c>
      <c r="H38" s="17" t="s">
        <v>719</v>
      </c>
      <c r="I38" s="18">
        <v>19</v>
      </c>
      <c r="J38" s="52" t="s">
        <v>27</v>
      </c>
      <c r="K38" s="52">
        <v>218.79</v>
      </c>
      <c r="L38" s="52" t="s">
        <v>735</v>
      </c>
      <c r="M38" s="3">
        <v>2.5</v>
      </c>
      <c r="N38" s="52" t="s">
        <v>28</v>
      </c>
      <c r="O38" s="52">
        <v>40.75</v>
      </c>
      <c r="P38" s="4">
        <f t="shared" si="2"/>
        <v>5.369079754601227</v>
      </c>
      <c r="Q38" s="1"/>
      <c r="R38" s="1"/>
    </row>
    <row r="39" spans="2:18" x14ac:dyDescent="0.25">
      <c r="B39" s="129"/>
      <c r="C39" s="133"/>
      <c r="D39" s="17" t="s">
        <v>694</v>
      </c>
      <c r="E39" s="134"/>
      <c r="F39" s="52">
        <v>15</v>
      </c>
      <c r="G39" s="6" t="s">
        <v>746</v>
      </c>
      <c r="H39" s="17" t="s">
        <v>727</v>
      </c>
      <c r="I39" s="18">
        <v>20</v>
      </c>
      <c r="J39" s="52" t="s">
        <v>27</v>
      </c>
      <c r="K39" s="52">
        <v>238.19</v>
      </c>
      <c r="L39" s="52" t="s">
        <v>745</v>
      </c>
      <c r="M39" s="3">
        <v>2.5</v>
      </c>
      <c r="N39" s="52" t="s">
        <v>28</v>
      </c>
      <c r="O39" s="52">
        <v>42.52</v>
      </c>
      <c r="P39" s="4">
        <f t="shared" si="2"/>
        <v>5.6018344308560675</v>
      </c>
      <c r="Q39" s="1"/>
      <c r="R39" s="1"/>
    </row>
    <row r="40" spans="2:18" x14ac:dyDescent="0.25">
      <c r="B40" s="129"/>
      <c r="C40" s="133"/>
      <c r="D40" s="52" t="s">
        <v>694</v>
      </c>
      <c r="E40" s="134"/>
      <c r="F40" s="52">
        <v>15</v>
      </c>
      <c r="G40" s="6" t="s">
        <v>748</v>
      </c>
      <c r="H40" s="17" t="s">
        <v>713</v>
      </c>
      <c r="I40" s="18">
        <v>28</v>
      </c>
      <c r="J40" s="52" t="s">
        <v>27</v>
      </c>
      <c r="K40" s="52">
        <v>355</v>
      </c>
      <c r="L40" s="52" t="s">
        <v>747</v>
      </c>
      <c r="M40" s="3">
        <v>4.5</v>
      </c>
      <c r="N40" s="52" t="s">
        <v>28</v>
      </c>
      <c r="O40" s="52">
        <v>62.63</v>
      </c>
      <c r="P40" s="4">
        <f t="shared" si="2"/>
        <v>5.6682101229442754</v>
      </c>
      <c r="Q40" s="1"/>
      <c r="R40" s="1"/>
    </row>
    <row r="41" spans="2:18" x14ac:dyDescent="0.25">
      <c r="Q41" s="1"/>
      <c r="R41" s="1"/>
    </row>
    <row r="42" spans="2:18" x14ac:dyDescent="0.25">
      <c r="Q42" s="1"/>
      <c r="R42" s="1"/>
    </row>
    <row r="43" spans="2:18" x14ac:dyDescent="0.25">
      <c r="Q43" s="1"/>
      <c r="R43" s="1"/>
    </row>
    <row r="44" spans="2:18" x14ac:dyDescent="0.25">
      <c r="Q44" s="1"/>
      <c r="R44" s="1"/>
    </row>
    <row r="45" spans="2:18" x14ac:dyDescent="0.25">
      <c r="Q45" s="1"/>
      <c r="R45" s="1"/>
    </row>
    <row r="46" spans="2:18" x14ac:dyDescent="0.25">
      <c r="Q46" s="1"/>
      <c r="R46" s="1"/>
    </row>
    <row r="47" spans="2:18" x14ac:dyDescent="0.25">
      <c r="Q47" s="1"/>
      <c r="R47" s="1"/>
    </row>
    <row r="48" spans="2:18" x14ac:dyDescent="0.25">
      <c r="Q48" s="1"/>
      <c r="R48" s="1"/>
    </row>
    <row r="49" spans="17:18" x14ac:dyDescent="0.25">
      <c r="Q49" s="1"/>
      <c r="R49" s="1"/>
    </row>
    <row r="50" spans="17:18" x14ac:dyDescent="0.25">
      <c r="Q50" s="1"/>
      <c r="R50" s="1"/>
    </row>
    <row r="51" spans="17:18" x14ac:dyDescent="0.25">
      <c r="Q51" s="1"/>
      <c r="R51" s="1"/>
    </row>
    <row r="52" spans="17:18" x14ac:dyDescent="0.25">
      <c r="Q52" s="1"/>
      <c r="R52" s="1"/>
    </row>
    <row r="53" spans="17:18" x14ac:dyDescent="0.25">
      <c r="Q53" s="1"/>
      <c r="R53" s="1"/>
    </row>
    <row r="54" spans="17:18" x14ac:dyDescent="0.25">
      <c r="Q54" s="1"/>
      <c r="R54" s="1"/>
    </row>
    <row r="55" spans="17:18" x14ac:dyDescent="0.25">
      <c r="Q55" s="1"/>
      <c r="R55" s="1"/>
    </row>
    <row r="56" spans="17:18" x14ac:dyDescent="0.25">
      <c r="Q56" s="1"/>
      <c r="R56" s="1"/>
    </row>
    <row r="57" spans="17:18" x14ac:dyDescent="0.25">
      <c r="Q57" s="1"/>
      <c r="R57" s="1"/>
    </row>
    <row r="58" spans="17:18" x14ac:dyDescent="0.25">
      <c r="Q58" s="1"/>
      <c r="R58" s="1"/>
    </row>
    <row r="59" spans="17:18" x14ac:dyDescent="0.25">
      <c r="Q59" s="1"/>
      <c r="R59" s="1"/>
    </row>
    <row r="60" spans="17:18" x14ac:dyDescent="0.25">
      <c r="Q60" s="1"/>
      <c r="R60" s="1"/>
    </row>
    <row r="61" spans="17:18" x14ac:dyDescent="0.25">
      <c r="Q61" s="1"/>
      <c r="R61" s="1"/>
    </row>
    <row r="62" spans="17:18" x14ac:dyDescent="0.25">
      <c r="Q62" s="1"/>
      <c r="R62" s="1"/>
    </row>
    <row r="63" spans="17:18" x14ac:dyDescent="0.25">
      <c r="Q63" s="1"/>
      <c r="R63" s="1"/>
    </row>
    <row r="64" spans="17:18" x14ac:dyDescent="0.25">
      <c r="Q64" s="1"/>
      <c r="R64" s="1"/>
    </row>
    <row r="65" spans="17:18" x14ac:dyDescent="0.25">
      <c r="Q65" s="1"/>
      <c r="R65" s="1"/>
    </row>
    <row r="66" spans="17:18" x14ac:dyDescent="0.25">
      <c r="Q66" s="1"/>
      <c r="R66" s="1"/>
    </row>
    <row r="67" spans="17:18" x14ac:dyDescent="0.25">
      <c r="Q67" s="1"/>
      <c r="R67" s="1"/>
    </row>
    <row r="68" spans="17:18" x14ac:dyDescent="0.25">
      <c r="Q68" s="1"/>
      <c r="R68" s="1"/>
    </row>
    <row r="69" spans="17:18" x14ac:dyDescent="0.25">
      <c r="Q69" s="1"/>
      <c r="R69" s="1"/>
    </row>
    <row r="70" spans="17:18" x14ac:dyDescent="0.25">
      <c r="Q70" s="1"/>
      <c r="R70" s="1"/>
    </row>
    <row r="71" spans="17:18" x14ac:dyDescent="0.25">
      <c r="Q71" s="1"/>
      <c r="R71" s="1"/>
    </row>
    <row r="72" spans="17:18" x14ac:dyDescent="0.25">
      <c r="Q72" s="1"/>
      <c r="R72" s="1"/>
    </row>
    <row r="73" spans="17:18" x14ac:dyDescent="0.25">
      <c r="Q73" s="1"/>
      <c r="R73" s="1"/>
    </row>
    <row r="74" spans="17:18" x14ac:dyDescent="0.25">
      <c r="Q74" s="1"/>
      <c r="R74" s="1"/>
    </row>
    <row r="75" spans="17:18" x14ac:dyDescent="0.25">
      <c r="Q75" s="1"/>
      <c r="R75" s="1"/>
    </row>
    <row r="76" spans="17:18" x14ac:dyDescent="0.25">
      <c r="Q76" s="1"/>
      <c r="R76" s="1"/>
    </row>
    <row r="77" spans="17:18" x14ac:dyDescent="0.25">
      <c r="Q77" s="1"/>
      <c r="R77" s="1"/>
    </row>
    <row r="78" spans="17:18" x14ac:dyDescent="0.25">
      <c r="Q78" s="1"/>
      <c r="R78" s="1"/>
    </row>
    <row r="79" spans="17:18" x14ac:dyDescent="0.25">
      <c r="Q79" s="1"/>
      <c r="R79" s="1"/>
    </row>
    <row r="80" spans="17:18" x14ac:dyDescent="0.25">
      <c r="Q80" s="1"/>
      <c r="R80" s="1"/>
    </row>
    <row r="81" spans="17:18" x14ac:dyDescent="0.25">
      <c r="Q81" s="1"/>
      <c r="R81" s="1"/>
    </row>
    <row r="82" spans="17:18" x14ac:dyDescent="0.25">
      <c r="Q82" s="1"/>
      <c r="R82" s="1"/>
    </row>
    <row r="83" spans="17:18" x14ac:dyDescent="0.25">
      <c r="Q83" s="1"/>
      <c r="R83" s="1"/>
    </row>
    <row r="84" spans="17:18" x14ac:dyDescent="0.25">
      <c r="Q84" s="1"/>
      <c r="R84" s="1"/>
    </row>
    <row r="85" spans="17:18" x14ac:dyDescent="0.25">
      <c r="Q85" s="1"/>
      <c r="R85" s="1"/>
    </row>
    <row r="86" spans="17:18" x14ac:dyDescent="0.25">
      <c r="Q86" s="1"/>
      <c r="R86" s="1"/>
    </row>
    <row r="87" spans="17:18" x14ac:dyDescent="0.25">
      <c r="Q87" s="1"/>
      <c r="R87" s="1"/>
    </row>
    <row r="88" spans="17:18" x14ac:dyDescent="0.25">
      <c r="Q88" s="1"/>
      <c r="R88" s="1"/>
    </row>
    <row r="89" spans="17:18" x14ac:dyDescent="0.25">
      <c r="Q89" s="1"/>
      <c r="R89" s="1"/>
    </row>
    <row r="90" spans="17:18" x14ac:dyDescent="0.25">
      <c r="Q90" s="1"/>
      <c r="R90" s="1"/>
    </row>
    <row r="91" spans="17:18" x14ac:dyDescent="0.25">
      <c r="Q91" s="1"/>
      <c r="R91" s="1"/>
    </row>
    <row r="92" spans="17:18" x14ac:dyDescent="0.25">
      <c r="Q92" s="1"/>
      <c r="R92" s="1"/>
    </row>
    <row r="93" spans="17:18" x14ac:dyDescent="0.25">
      <c r="Q93" s="1"/>
      <c r="R93" s="1"/>
    </row>
    <row r="94" spans="17:18" x14ac:dyDescent="0.25">
      <c r="Q94" s="1"/>
      <c r="R94" s="1"/>
    </row>
    <row r="95" spans="17:18" x14ac:dyDescent="0.25">
      <c r="Q95" s="1"/>
      <c r="R95" s="1"/>
    </row>
    <row r="96" spans="17:18" x14ac:dyDescent="0.25">
      <c r="Q96" s="1"/>
      <c r="R96" s="1"/>
    </row>
    <row r="97" spans="17:18" x14ac:dyDescent="0.25">
      <c r="Q97" s="1"/>
      <c r="R97" s="1"/>
    </row>
  </sheetData>
  <mergeCells count="38">
    <mergeCell ref="B27:B40"/>
    <mergeCell ref="C35:C40"/>
    <mergeCell ref="E5:E6"/>
    <mergeCell ref="B2:B25"/>
    <mergeCell ref="C8:C11"/>
    <mergeCell ref="C12:C14"/>
    <mergeCell ref="C15:C16"/>
    <mergeCell ref="C22:C24"/>
    <mergeCell ref="C17:C18"/>
    <mergeCell ref="C19:C20"/>
    <mergeCell ref="E22:E24"/>
    <mergeCell ref="C2:P2"/>
    <mergeCell ref="C3:C4"/>
    <mergeCell ref="D3:D4"/>
    <mergeCell ref="E3:E4"/>
    <mergeCell ref="F3:F4"/>
    <mergeCell ref="G3:G4"/>
    <mergeCell ref="H3:K3"/>
    <mergeCell ref="L3:O3"/>
    <mergeCell ref="P3:P4"/>
    <mergeCell ref="E8:E11"/>
    <mergeCell ref="E12:E14"/>
    <mergeCell ref="E15:E16"/>
    <mergeCell ref="E17:E18"/>
    <mergeCell ref="E19:E20"/>
    <mergeCell ref="C5:C6"/>
    <mergeCell ref="E31:E33"/>
    <mergeCell ref="E35:E40"/>
    <mergeCell ref="C31:C33"/>
    <mergeCell ref="C28:C29"/>
    <mergeCell ref="D28:D29"/>
    <mergeCell ref="E28:E29"/>
    <mergeCell ref="F28:F29"/>
    <mergeCell ref="G28:G29"/>
    <mergeCell ref="H28:K28"/>
    <mergeCell ref="L28:O28"/>
    <mergeCell ref="C27:P27"/>
    <mergeCell ref="P28:P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0"/>
  <sheetViews>
    <sheetView topLeftCell="A19" zoomScale="115" zoomScaleNormal="115" workbookViewId="0">
      <selection activeCell="J25" sqref="J25"/>
    </sheetView>
  </sheetViews>
  <sheetFormatPr baseColWidth="10" defaultRowHeight="15" x14ac:dyDescent="0.25"/>
  <cols>
    <col min="1" max="1" width="3.7109375" style="1" customWidth="1"/>
    <col min="2" max="2" width="3.7109375" style="55" customWidth="1"/>
    <col min="3" max="4" width="10.7109375" style="1" customWidth="1"/>
    <col min="5" max="5" width="11.42578125" style="1"/>
    <col min="6" max="6" width="5.7109375" style="1" customWidth="1"/>
    <col min="7" max="7" width="21.28515625" style="1" bestFit="1" customWidth="1"/>
    <col min="8" max="8" width="11.42578125" style="43"/>
    <col min="9" max="9" width="11.7109375" style="1" customWidth="1"/>
    <col min="10" max="10" width="7.7109375" style="1" customWidth="1"/>
    <col min="11" max="12" width="11.42578125" style="1"/>
    <col min="13" max="13" width="11.7109375" style="1" customWidth="1"/>
    <col min="14" max="14" width="7.7109375" style="1" customWidth="1"/>
    <col min="15" max="16" width="11.42578125" style="1"/>
    <col min="19" max="16384" width="11.42578125" style="1"/>
  </cols>
  <sheetData>
    <row r="2" spans="2:18" x14ac:dyDescent="0.25">
      <c r="B2" s="129" t="s">
        <v>848</v>
      </c>
      <c r="C2" s="151" t="s">
        <v>851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2:18" x14ac:dyDescent="0.25">
      <c r="B3" s="129"/>
      <c r="C3" s="132" t="s">
        <v>15</v>
      </c>
      <c r="D3" s="132" t="s">
        <v>17</v>
      </c>
      <c r="E3" s="132" t="s">
        <v>19</v>
      </c>
      <c r="F3" s="132" t="s">
        <v>16</v>
      </c>
      <c r="G3" s="132" t="s">
        <v>0</v>
      </c>
      <c r="H3" s="132" t="s">
        <v>14</v>
      </c>
      <c r="I3" s="132"/>
      <c r="J3" s="132"/>
      <c r="K3" s="132"/>
      <c r="L3" s="132" t="s">
        <v>13</v>
      </c>
      <c r="M3" s="132"/>
      <c r="N3" s="132"/>
      <c r="O3" s="132"/>
      <c r="P3" s="132" t="s">
        <v>18</v>
      </c>
    </row>
    <row r="4" spans="2:18" x14ac:dyDescent="0.25">
      <c r="B4" s="129"/>
      <c r="C4" s="132"/>
      <c r="D4" s="132"/>
      <c r="E4" s="132"/>
      <c r="F4" s="132"/>
      <c r="G4" s="132"/>
      <c r="H4" s="50" t="s">
        <v>21</v>
      </c>
      <c r="I4" s="50" t="s">
        <v>22</v>
      </c>
      <c r="J4" s="50" t="s">
        <v>23</v>
      </c>
      <c r="K4" s="50" t="s">
        <v>24</v>
      </c>
      <c r="L4" s="50" t="s">
        <v>21</v>
      </c>
      <c r="M4" s="50" t="s">
        <v>22</v>
      </c>
      <c r="N4" s="50" t="s">
        <v>23</v>
      </c>
      <c r="O4" s="50" t="s">
        <v>25</v>
      </c>
      <c r="P4" s="132"/>
    </row>
    <row r="5" spans="2:18" x14ac:dyDescent="0.25">
      <c r="B5" s="129"/>
      <c r="C5" s="146" t="s">
        <v>204</v>
      </c>
      <c r="D5" s="108" t="s">
        <v>231</v>
      </c>
      <c r="E5" s="148" t="s">
        <v>219</v>
      </c>
      <c r="F5" s="51">
        <v>9</v>
      </c>
      <c r="G5" s="107" t="s">
        <v>234</v>
      </c>
      <c r="H5" s="60" t="s">
        <v>232</v>
      </c>
      <c r="I5" s="57">
        <v>19.225999999999999</v>
      </c>
      <c r="J5" s="51" t="s">
        <v>27</v>
      </c>
      <c r="K5" s="51">
        <v>26539.200000000001</v>
      </c>
      <c r="L5" s="44" t="s">
        <v>233</v>
      </c>
      <c r="M5" s="44">
        <v>0.88500000000000001</v>
      </c>
      <c r="N5" s="51" t="s">
        <v>28</v>
      </c>
      <c r="O5" s="51">
        <v>2718.9</v>
      </c>
      <c r="P5" s="46">
        <f>K5/O5</f>
        <v>9.7610062893081757</v>
      </c>
    </row>
    <row r="6" spans="2:18" x14ac:dyDescent="0.25">
      <c r="B6" s="129"/>
      <c r="C6" s="147"/>
      <c r="D6" s="108" t="s">
        <v>235</v>
      </c>
      <c r="E6" s="149"/>
      <c r="F6" s="51">
        <v>9</v>
      </c>
      <c r="G6" s="107" t="s">
        <v>234</v>
      </c>
      <c r="H6" s="60" t="s">
        <v>236</v>
      </c>
      <c r="I6" s="57">
        <v>27.7254</v>
      </c>
      <c r="J6" s="51" t="s">
        <v>27</v>
      </c>
      <c r="K6" s="51">
        <v>27210.9</v>
      </c>
      <c r="L6" s="44" t="s">
        <v>237</v>
      </c>
      <c r="M6" s="44">
        <v>1.4869000000000001</v>
      </c>
      <c r="N6" s="51" t="s">
        <v>28</v>
      </c>
      <c r="O6" s="51">
        <v>2485</v>
      </c>
      <c r="P6" s="46">
        <f>K6/O6</f>
        <v>10.950060362173039</v>
      </c>
    </row>
    <row r="7" spans="2:18" x14ac:dyDescent="0.25">
      <c r="B7" s="129"/>
      <c r="C7" s="146" t="s">
        <v>205</v>
      </c>
      <c r="D7" s="51" t="s">
        <v>31</v>
      </c>
      <c r="E7" s="148" t="s">
        <v>220</v>
      </c>
      <c r="F7" s="51">
        <v>9</v>
      </c>
      <c r="G7" s="47" t="s">
        <v>240</v>
      </c>
      <c r="H7" s="61" t="s">
        <v>238</v>
      </c>
      <c r="I7" s="44">
        <v>26.004899999999999</v>
      </c>
      <c r="J7" s="51" t="s">
        <v>27</v>
      </c>
      <c r="K7" s="51">
        <v>20630.7</v>
      </c>
      <c r="L7" s="51" t="s">
        <v>239</v>
      </c>
      <c r="M7" s="44">
        <v>0.80020000000000002</v>
      </c>
      <c r="N7" s="51" t="s">
        <v>28</v>
      </c>
      <c r="O7" s="51">
        <v>66.900000000000006</v>
      </c>
      <c r="P7" s="46">
        <f>K7/O7</f>
        <v>308.38116591928252</v>
      </c>
    </row>
    <row r="8" spans="2:18" x14ac:dyDescent="0.25">
      <c r="B8" s="129"/>
      <c r="C8" s="152"/>
      <c r="D8" s="51" t="s">
        <v>241</v>
      </c>
      <c r="E8" s="150"/>
      <c r="F8" s="51">
        <v>10</v>
      </c>
      <c r="G8" s="58" t="s">
        <v>244</v>
      </c>
      <c r="H8" s="61" t="s">
        <v>242</v>
      </c>
      <c r="I8" s="44">
        <v>5.4236000000000004</v>
      </c>
      <c r="J8" s="51" t="s">
        <v>27</v>
      </c>
      <c r="K8" s="51">
        <v>10179.299999999999</v>
      </c>
      <c r="L8" s="51" t="s">
        <v>243</v>
      </c>
      <c r="M8" s="44">
        <v>1.5176000000000001</v>
      </c>
      <c r="N8" s="51" t="s">
        <v>28</v>
      </c>
      <c r="O8" s="51">
        <v>1703.6</v>
      </c>
      <c r="P8" s="46">
        <f t="shared" ref="P8:P29" si="0">K8/O8</f>
        <v>5.9751702277529937</v>
      </c>
      <c r="Q8" s="1"/>
      <c r="R8" s="1"/>
    </row>
    <row r="9" spans="2:18" x14ac:dyDescent="0.25">
      <c r="B9" s="129"/>
      <c r="C9" s="152"/>
      <c r="D9" s="108" t="s">
        <v>246</v>
      </c>
      <c r="E9" s="150"/>
      <c r="F9" s="51">
        <v>10</v>
      </c>
      <c r="G9" s="107" t="s">
        <v>249</v>
      </c>
      <c r="H9" s="61" t="s">
        <v>247</v>
      </c>
      <c r="I9" s="44">
        <v>8.9756</v>
      </c>
      <c r="J9" s="51" t="s">
        <v>27</v>
      </c>
      <c r="K9" s="51">
        <v>17400.900000000001</v>
      </c>
      <c r="L9" s="51" t="s">
        <v>248</v>
      </c>
      <c r="M9" s="44">
        <v>1.0687</v>
      </c>
      <c r="N9" s="51" t="s">
        <v>28</v>
      </c>
      <c r="O9" s="51">
        <v>2699.3</v>
      </c>
      <c r="P9" s="46">
        <f t="shared" si="0"/>
        <v>6.4464490793909537</v>
      </c>
      <c r="Q9" s="1"/>
      <c r="R9" s="1"/>
    </row>
    <row r="10" spans="2:18" x14ac:dyDescent="0.25">
      <c r="B10" s="129"/>
      <c r="C10" s="147"/>
      <c r="D10" s="108" t="s">
        <v>231</v>
      </c>
      <c r="E10" s="149"/>
      <c r="F10" s="51">
        <v>10</v>
      </c>
      <c r="G10" s="109" t="s">
        <v>249</v>
      </c>
      <c r="H10" s="61" t="s">
        <v>250</v>
      </c>
      <c r="I10" s="57">
        <v>25.9283</v>
      </c>
      <c r="J10" s="51" t="s">
        <v>27</v>
      </c>
      <c r="K10" s="51">
        <v>30329.4</v>
      </c>
      <c r="L10" s="51" t="s">
        <v>251</v>
      </c>
      <c r="M10" s="44">
        <v>1.9129</v>
      </c>
      <c r="N10" s="51" t="s">
        <v>28</v>
      </c>
      <c r="O10" s="51">
        <v>5643.1</v>
      </c>
      <c r="P10" s="46">
        <f t="shared" si="0"/>
        <v>5.3745990678882176</v>
      </c>
      <c r="Q10" s="1"/>
      <c r="R10" s="1"/>
    </row>
    <row r="11" spans="2:18" x14ac:dyDescent="0.25">
      <c r="B11" s="129"/>
      <c r="C11" s="146" t="s">
        <v>206</v>
      </c>
      <c r="D11" s="51" t="s">
        <v>31</v>
      </c>
      <c r="E11" s="148" t="s">
        <v>749</v>
      </c>
      <c r="F11" s="51">
        <v>10</v>
      </c>
      <c r="G11" s="47" t="s">
        <v>254</v>
      </c>
      <c r="H11" s="61" t="s">
        <v>252</v>
      </c>
      <c r="I11" s="44">
        <v>9.4565000000000001</v>
      </c>
      <c r="J11" s="51" t="s">
        <v>27</v>
      </c>
      <c r="K11" s="51">
        <v>4985.7</v>
      </c>
      <c r="L11" s="51" t="s">
        <v>253</v>
      </c>
      <c r="M11" s="44">
        <v>1.3709</v>
      </c>
      <c r="N11" s="51" t="s">
        <v>28</v>
      </c>
      <c r="O11" s="51">
        <v>148.4</v>
      </c>
      <c r="P11" s="46">
        <f t="shared" si="0"/>
        <v>33.596361185983824</v>
      </c>
      <c r="Q11" s="1"/>
      <c r="R11" s="1"/>
    </row>
    <row r="12" spans="2:18" x14ac:dyDescent="0.25">
      <c r="B12" s="129"/>
      <c r="C12" s="147"/>
      <c r="D12" s="51" t="s">
        <v>31</v>
      </c>
      <c r="E12" s="149"/>
      <c r="F12" s="51">
        <v>9</v>
      </c>
      <c r="G12" s="47" t="s">
        <v>257</v>
      </c>
      <c r="H12" s="61" t="s">
        <v>255</v>
      </c>
      <c r="I12" s="44">
        <v>5.585</v>
      </c>
      <c r="J12" s="51" t="s">
        <v>27</v>
      </c>
      <c r="K12" s="51">
        <v>1846.9</v>
      </c>
      <c r="L12" s="51" t="s">
        <v>256</v>
      </c>
      <c r="M12" s="44">
        <v>0.47989999999999999</v>
      </c>
      <c r="N12" s="51" t="s">
        <v>30</v>
      </c>
      <c r="O12" s="51">
        <v>36.5</v>
      </c>
      <c r="P12" s="46">
        <f t="shared" si="0"/>
        <v>50.6</v>
      </c>
      <c r="Q12" s="1"/>
      <c r="R12" s="1"/>
    </row>
    <row r="13" spans="2:18" x14ac:dyDescent="0.25">
      <c r="B13" s="129"/>
      <c r="C13" s="146" t="s">
        <v>207</v>
      </c>
      <c r="D13" s="56" t="s">
        <v>259</v>
      </c>
      <c r="E13" s="148" t="s">
        <v>221</v>
      </c>
      <c r="F13" s="51">
        <v>10</v>
      </c>
      <c r="G13" s="47" t="s">
        <v>262</v>
      </c>
      <c r="H13" s="61" t="s">
        <v>260</v>
      </c>
      <c r="I13" s="44">
        <v>4.2816999999999998</v>
      </c>
      <c r="J13" s="51" t="s">
        <v>27</v>
      </c>
      <c r="K13" s="51">
        <v>10382.200000000001</v>
      </c>
      <c r="L13" s="51" t="s">
        <v>261</v>
      </c>
      <c r="M13" s="44">
        <v>1.2323</v>
      </c>
      <c r="N13" s="51" t="s">
        <v>28</v>
      </c>
      <c r="O13" s="51">
        <v>3146.5</v>
      </c>
      <c r="P13" s="46">
        <f t="shared" si="0"/>
        <v>3.2996027331956146</v>
      </c>
      <c r="Q13" s="1"/>
      <c r="R13" s="1"/>
    </row>
    <row r="14" spans="2:18" x14ac:dyDescent="0.25">
      <c r="B14" s="129"/>
      <c r="C14" s="152"/>
      <c r="D14" s="108" t="s">
        <v>259</v>
      </c>
      <c r="E14" s="150"/>
      <c r="F14" s="51">
        <v>9</v>
      </c>
      <c r="G14" s="107" t="s">
        <v>265</v>
      </c>
      <c r="H14" s="61" t="s">
        <v>263</v>
      </c>
      <c r="I14" s="44">
        <v>4.8878000000000004</v>
      </c>
      <c r="J14" s="51" t="s">
        <v>27</v>
      </c>
      <c r="K14" s="51">
        <v>11519</v>
      </c>
      <c r="L14" s="51" t="s">
        <v>264</v>
      </c>
      <c r="M14" s="44">
        <v>1.1294999999999999</v>
      </c>
      <c r="N14" s="51" t="s">
        <v>28</v>
      </c>
      <c r="O14" s="51">
        <v>2859</v>
      </c>
      <c r="P14" s="46">
        <f t="shared" si="0"/>
        <v>4.0290311297656523</v>
      </c>
      <c r="Q14" s="1"/>
      <c r="R14" s="1"/>
    </row>
    <row r="15" spans="2:18" x14ac:dyDescent="0.25">
      <c r="B15" s="129"/>
      <c r="C15" s="152"/>
      <c r="D15" s="51" t="s">
        <v>266</v>
      </c>
      <c r="E15" s="150"/>
      <c r="F15" s="51">
        <v>10</v>
      </c>
      <c r="G15" s="47" t="s">
        <v>258</v>
      </c>
      <c r="H15" s="61" t="s">
        <v>267</v>
      </c>
      <c r="I15" s="44">
        <v>2.7376999999999998</v>
      </c>
      <c r="J15" s="51" t="s">
        <v>27</v>
      </c>
      <c r="K15" s="51">
        <v>7574.7</v>
      </c>
      <c r="L15" s="51" t="s">
        <v>268</v>
      </c>
      <c r="M15" s="44">
        <v>1.7492000000000001</v>
      </c>
      <c r="N15" s="51" t="s">
        <v>28</v>
      </c>
      <c r="O15" s="51">
        <v>5192.3</v>
      </c>
      <c r="P15" s="46">
        <f t="shared" si="0"/>
        <v>1.4588332723455886</v>
      </c>
      <c r="Q15" s="1"/>
      <c r="R15" s="1"/>
    </row>
    <row r="16" spans="2:18" x14ac:dyDescent="0.25">
      <c r="B16" s="129"/>
      <c r="C16" s="152"/>
      <c r="D16" s="108" t="s">
        <v>266</v>
      </c>
      <c r="E16" s="150"/>
      <c r="F16" s="51">
        <v>9</v>
      </c>
      <c r="G16" s="107" t="s">
        <v>265</v>
      </c>
      <c r="H16" s="61" t="s">
        <v>269</v>
      </c>
      <c r="I16" s="44">
        <v>5.7316000000000003</v>
      </c>
      <c r="J16" s="51" t="s">
        <v>27</v>
      </c>
      <c r="K16" s="51">
        <v>13152.7</v>
      </c>
      <c r="L16" s="51" t="s">
        <v>270</v>
      </c>
      <c r="M16" s="44">
        <v>0.83420000000000005</v>
      </c>
      <c r="N16" s="51" t="s">
        <v>28</v>
      </c>
      <c r="O16" s="51">
        <v>2564.1</v>
      </c>
      <c r="P16" s="46">
        <f t="shared" si="0"/>
        <v>5.1295581295581298</v>
      </c>
      <c r="Q16" s="1"/>
      <c r="R16" s="1"/>
    </row>
    <row r="17" spans="2:18" x14ac:dyDescent="0.25">
      <c r="B17" s="129"/>
      <c r="C17" s="152"/>
      <c r="D17" s="108" t="s">
        <v>235</v>
      </c>
      <c r="E17" s="150"/>
      <c r="F17" s="51">
        <v>9</v>
      </c>
      <c r="G17" s="107" t="s">
        <v>265</v>
      </c>
      <c r="H17" s="61" t="s">
        <v>271</v>
      </c>
      <c r="I17" s="44">
        <v>4.3924000000000003</v>
      </c>
      <c r="J17" s="51" t="s">
        <v>27</v>
      </c>
      <c r="K17" s="51">
        <v>6927.8</v>
      </c>
      <c r="L17" s="51" t="s">
        <v>272</v>
      </c>
      <c r="M17" s="51">
        <v>0.45390000000000003</v>
      </c>
      <c r="N17" s="51" t="s">
        <v>30</v>
      </c>
      <c r="O17" s="51">
        <v>694.6</v>
      </c>
      <c r="P17" s="46">
        <f t="shared" si="0"/>
        <v>9.9737978692772824</v>
      </c>
      <c r="Q17" s="1"/>
      <c r="R17" s="1"/>
    </row>
    <row r="18" spans="2:18" x14ac:dyDescent="0.25">
      <c r="B18" s="129"/>
      <c r="C18" s="147"/>
      <c r="D18" s="51" t="s">
        <v>235</v>
      </c>
      <c r="E18" s="149"/>
      <c r="F18" s="51">
        <v>9</v>
      </c>
      <c r="G18" s="47" t="s">
        <v>275</v>
      </c>
      <c r="H18" s="61" t="s">
        <v>273</v>
      </c>
      <c r="I18" s="44">
        <v>3.5004</v>
      </c>
      <c r="J18" s="51" t="s">
        <v>27</v>
      </c>
      <c r="K18" s="51">
        <v>5649.9</v>
      </c>
      <c r="L18" s="51" t="s">
        <v>274</v>
      </c>
      <c r="M18" s="51">
        <v>1.2931999999999999</v>
      </c>
      <c r="N18" s="51" t="s">
        <v>28</v>
      </c>
      <c r="O18" s="51">
        <v>2170.5</v>
      </c>
      <c r="P18" s="46">
        <f t="shared" si="0"/>
        <v>2.6030407740152035</v>
      </c>
      <c r="Q18" s="1"/>
      <c r="R18" s="1"/>
    </row>
    <row r="19" spans="2:18" x14ac:dyDescent="0.25">
      <c r="B19" s="129"/>
      <c r="C19" s="49" t="s">
        <v>208</v>
      </c>
      <c r="D19" s="51" t="s">
        <v>246</v>
      </c>
      <c r="E19" s="51" t="s">
        <v>222</v>
      </c>
      <c r="F19" s="51">
        <v>11</v>
      </c>
      <c r="G19" s="47" t="s">
        <v>278</v>
      </c>
      <c r="H19" s="61" t="s">
        <v>276</v>
      </c>
      <c r="I19" s="44">
        <v>13.591900000000001</v>
      </c>
      <c r="J19" s="51" t="s">
        <v>27</v>
      </c>
      <c r="K19" s="51">
        <v>21892.400000000001</v>
      </c>
      <c r="L19" s="51" t="s">
        <v>277</v>
      </c>
      <c r="M19" s="51">
        <v>1.4321999999999999</v>
      </c>
      <c r="N19" s="51" t="s">
        <v>28</v>
      </c>
      <c r="O19" s="51">
        <v>3667.5</v>
      </c>
      <c r="P19" s="46">
        <f t="shared" si="0"/>
        <v>5.9692978868438997</v>
      </c>
      <c r="Q19" s="1"/>
      <c r="R19" s="1"/>
    </row>
    <row r="20" spans="2:18" x14ac:dyDescent="0.25">
      <c r="B20" s="129"/>
      <c r="C20" s="49" t="s">
        <v>210</v>
      </c>
      <c r="D20" s="51" t="s">
        <v>245</v>
      </c>
      <c r="E20" s="51" t="s">
        <v>223</v>
      </c>
      <c r="F20" s="51">
        <v>11</v>
      </c>
      <c r="G20" s="47" t="s">
        <v>281</v>
      </c>
      <c r="H20" s="61" t="s">
        <v>279</v>
      </c>
      <c r="I20" s="44">
        <v>2.5789</v>
      </c>
      <c r="J20" s="51" t="s">
        <v>27</v>
      </c>
      <c r="K20" s="51">
        <v>5105.1000000000004</v>
      </c>
      <c r="L20" s="51" t="s">
        <v>280</v>
      </c>
      <c r="M20" s="51">
        <v>1.9556</v>
      </c>
      <c r="N20" s="51" t="s">
        <v>28</v>
      </c>
      <c r="O20" s="51">
        <v>3783.4</v>
      </c>
      <c r="P20" s="46">
        <f t="shared" si="0"/>
        <v>1.3493418618174129</v>
      </c>
      <c r="Q20" s="1"/>
      <c r="R20" s="1"/>
    </row>
    <row r="21" spans="2:18" x14ac:dyDescent="0.25">
      <c r="B21" s="129"/>
      <c r="C21" s="49" t="s">
        <v>212</v>
      </c>
      <c r="D21" s="51" t="s">
        <v>245</v>
      </c>
      <c r="E21" s="51" t="s">
        <v>225</v>
      </c>
      <c r="F21" s="51">
        <v>9</v>
      </c>
      <c r="G21" s="47" t="s">
        <v>284</v>
      </c>
      <c r="H21" s="63" t="s">
        <v>282</v>
      </c>
      <c r="I21" s="44">
        <v>11.6288</v>
      </c>
      <c r="J21" s="51" t="s">
        <v>27</v>
      </c>
      <c r="K21" s="51">
        <v>18259.2</v>
      </c>
      <c r="L21" s="51" t="s">
        <v>283</v>
      </c>
      <c r="M21" s="45">
        <v>1.881</v>
      </c>
      <c r="N21" s="51" t="s">
        <v>28</v>
      </c>
      <c r="O21" s="51">
        <v>3638.9</v>
      </c>
      <c r="P21" s="46">
        <f t="shared" si="0"/>
        <v>5.0177800983813787</v>
      </c>
      <c r="Q21" s="1"/>
      <c r="R21" s="1"/>
    </row>
    <row r="22" spans="2:18" x14ac:dyDescent="0.25">
      <c r="B22" s="129"/>
      <c r="C22" s="49" t="s">
        <v>213</v>
      </c>
      <c r="D22" s="51" t="s">
        <v>245</v>
      </c>
      <c r="E22" s="51" t="s">
        <v>226</v>
      </c>
      <c r="F22" s="51">
        <v>9</v>
      </c>
      <c r="G22" s="47" t="s">
        <v>287</v>
      </c>
      <c r="H22" s="61" t="s">
        <v>285</v>
      </c>
      <c r="I22" s="44">
        <v>50.335700000000003</v>
      </c>
      <c r="J22" s="51" t="s">
        <v>27</v>
      </c>
      <c r="K22" s="51">
        <v>34980.699999999997</v>
      </c>
      <c r="L22" s="51" t="s">
        <v>286</v>
      </c>
      <c r="M22" s="45">
        <v>1.5942000000000001</v>
      </c>
      <c r="N22" s="51" t="s">
        <v>28</v>
      </c>
      <c r="O22" s="51">
        <v>2976.8</v>
      </c>
      <c r="P22" s="46">
        <f t="shared" si="0"/>
        <v>11.751108572964256</v>
      </c>
      <c r="Q22" s="1"/>
      <c r="R22" s="1"/>
    </row>
    <row r="23" spans="2:18" x14ac:dyDescent="0.25">
      <c r="B23" s="129"/>
      <c r="C23" s="146" t="s">
        <v>214</v>
      </c>
      <c r="D23" s="51" t="s">
        <v>31</v>
      </c>
      <c r="E23" s="148" t="s">
        <v>227</v>
      </c>
      <c r="F23" s="51">
        <v>11</v>
      </c>
      <c r="G23" s="47" t="s">
        <v>290</v>
      </c>
      <c r="H23" s="61" t="s">
        <v>288</v>
      </c>
      <c r="I23" s="44">
        <v>2.0541999999999998</v>
      </c>
      <c r="J23" s="51" t="s">
        <v>27</v>
      </c>
      <c r="K23" s="51">
        <v>284.3</v>
      </c>
      <c r="L23" s="51" t="s">
        <v>289</v>
      </c>
      <c r="M23" s="45">
        <v>1.8835</v>
      </c>
      <c r="N23" s="51" t="s">
        <v>28</v>
      </c>
      <c r="O23" s="51">
        <v>246.8</v>
      </c>
      <c r="P23" s="46">
        <f t="shared" si="0"/>
        <v>1.1519448946515396</v>
      </c>
      <c r="Q23" s="1"/>
      <c r="R23" s="1"/>
    </row>
    <row r="24" spans="2:18" x14ac:dyDescent="0.25">
      <c r="B24" s="129"/>
      <c r="C24" s="152"/>
      <c r="D24" s="108" t="s">
        <v>31</v>
      </c>
      <c r="E24" s="150"/>
      <c r="F24" s="51">
        <v>10</v>
      </c>
      <c r="G24" s="107" t="s">
        <v>293</v>
      </c>
      <c r="H24" s="61" t="s">
        <v>291</v>
      </c>
      <c r="I24" s="44">
        <v>18.959</v>
      </c>
      <c r="J24" s="51" t="s">
        <v>27</v>
      </c>
      <c r="K24" s="51">
        <v>14517.2</v>
      </c>
      <c r="L24" s="51" t="s">
        <v>292</v>
      </c>
      <c r="M24" s="45">
        <v>0.18529999999999999</v>
      </c>
      <c r="N24" s="51" t="s">
        <v>30</v>
      </c>
      <c r="O24" s="51">
        <v>15</v>
      </c>
      <c r="P24" s="46">
        <f t="shared" si="0"/>
        <v>967.81333333333339</v>
      </c>
      <c r="Q24" s="1"/>
      <c r="R24" s="1"/>
    </row>
    <row r="25" spans="2:18" x14ac:dyDescent="0.25">
      <c r="B25" s="129"/>
      <c r="C25" s="152"/>
      <c r="D25" s="51" t="s">
        <v>31</v>
      </c>
      <c r="E25" s="150"/>
      <c r="F25" s="51">
        <v>9</v>
      </c>
      <c r="G25" s="47" t="s">
        <v>296</v>
      </c>
      <c r="H25" s="62" t="s">
        <v>294</v>
      </c>
      <c r="I25" s="44">
        <v>2.3643000000000001</v>
      </c>
      <c r="J25" s="51" t="s">
        <v>27</v>
      </c>
      <c r="K25" s="51">
        <v>363.3</v>
      </c>
      <c r="L25" s="51" t="s">
        <v>295</v>
      </c>
      <c r="M25" s="45">
        <v>0.87150000000000005</v>
      </c>
      <c r="N25" s="51" t="s">
        <v>28</v>
      </c>
      <c r="O25" s="51">
        <v>75.400000000000006</v>
      </c>
      <c r="P25" s="46">
        <f t="shared" si="0"/>
        <v>4.8183023872679041</v>
      </c>
      <c r="Q25" s="1"/>
      <c r="R25" s="1"/>
    </row>
    <row r="26" spans="2:18" x14ac:dyDescent="0.25">
      <c r="B26" s="129"/>
      <c r="C26" s="147"/>
      <c r="D26" s="108" t="s">
        <v>245</v>
      </c>
      <c r="E26" s="149"/>
      <c r="F26" s="51">
        <v>9</v>
      </c>
      <c r="G26" s="107" t="s">
        <v>299</v>
      </c>
      <c r="H26" s="61" t="s">
        <v>297</v>
      </c>
      <c r="I26" s="44">
        <v>8.1516000000000002</v>
      </c>
      <c r="J26" s="51" t="s">
        <v>27</v>
      </c>
      <c r="K26" s="51">
        <v>14576.2</v>
      </c>
      <c r="L26" s="51" t="s">
        <v>298</v>
      </c>
      <c r="M26" s="45">
        <v>0.38569999999999999</v>
      </c>
      <c r="N26" s="51" t="s">
        <v>30</v>
      </c>
      <c r="O26" s="51">
        <v>559.5</v>
      </c>
      <c r="P26" s="46">
        <f t="shared" si="0"/>
        <v>26.052189454870422</v>
      </c>
      <c r="Q26" s="1"/>
      <c r="R26" s="1"/>
    </row>
    <row r="27" spans="2:18" x14ac:dyDescent="0.25">
      <c r="B27" s="129"/>
      <c r="C27" s="146" t="s">
        <v>216</v>
      </c>
      <c r="D27" s="51" t="s">
        <v>31</v>
      </c>
      <c r="E27" s="148" t="s">
        <v>228</v>
      </c>
      <c r="F27" s="51">
        <v>11</v>
      </c>
      <c r="G27" s="47" t="s">
        <v>302</v>
      </c>
      <c r="H27" s="61" t="s">
        <v>300</v>
      </c>
      <c r="I27" s="51">
        <v>8.5958000000000006</v>
      </c>
      <c r="J27" s="51" t="s">
        <v>27</v>
      </c>
      <c r="K27" s="51">
        <v>4216.7</v>
      </c>
      <c r="L27" s="51" t="s">
        <v>301</v>
      </c>
      <c r="M27" s="51">
        <v>1.6505000000000001</v>
      </c>
      <c r="N27" s="51" t="s">
        <v>28</v>
      </c>
      <c r="O27" s="51">
        <v>200.8</v>
      </c>
      <c r="P27" s="46">
        <f t="shared" si="0"/>
        <v>20.99950199203187</v>
      </c>
      <c r="Q27" s="1"/>
      <c r="R27" s="1"/>
    </row>
    <row r="28" spans="2:18" x14ac:dyDescent="0.25">
      <c r="B28" s="129"/>
      <c r="C28" s="147"/>
      <c r="D28" s="51" t="s">
        <v>31</v>
      </c>
      <c r="E28" s="149"/>
      <c r="F28" s="51">
        <v>9</v>
      </c>
      <c r="G28" s="47" t="s">
        <v>305</v>
      </c>
      <c r="H28" s="61" t="s">
        <v>303</v>
      </c>
      <c r="I28" s="44">
        <v>3.0078</v>
      </c>
      <c r="J28" s="51" t="s">
        <v>27</v>
      </c>
      <c r="K28" s="51">
        <v>567.1</v>
      </c>
      <c r="L28" s="51" t="s">
        <v>304</v>
      </c>
      <c r="M28" s="45">
        <v>0.33800000000000002</v>
      </c>
      <c r="N28" s="51" t="s">
        <v>30</v>
      </c>
      <c r="O28" s="51">
        <v>24.7</v>
      </c>
      <c r="P28" s="46">
        <f t="shared" si="0"/>
        <v>22.959514170040489</v>
      </c>
      <c r="Q28" s="1"/>
      <c r="R28" s="1"/>
    </row>
    <row r="29" spans="2:18" x14ac:dyDescent="0.25">
      <c r="B29" s="129"/>
      <c r="C29" s="49" t="s">
        <v>217</v>
      </c>
      <c r="D29" s="51" t="s">
        <v>245</v>
      </c>
      <c r="E29" s="51" t="s">
        <v>229</v>
      </c>
      <c r="F29" s="51">
        <v>10</v>
      </c>
      <c r="G29" s="47" t="s">
        <v>308</v>
      </c>
      <c r="H29" s="61" t="s">
        <v>306</v>
      </c>
      <c r="I29" s="44">
        <v>5.0872999999999999</v>
      </c>
      <c r="J29" s="51" t="s">
        <v>27</v>
      </c>
      <c r="K29" s="51">
        <v>9919.5</v>
      </c>
      <c r="L29" s="59" t="s">
        <v>307</v>
      </c>
      <c r="M29" s="45">
        <v>1.1420999999999999</v>
      </c>
      <c r="N29" s="51" t="s">
        <v>28</v>
      </c>
      <c r="O29" s="51">
        <v>1964.5</v>
      </c>
      <c r="P29" s="46">
        <f t="shared" si="0"/>
        <v>5.0493764316620009</v>
      </c>
      <c r="Q29" s="1"/>
      <c r="R29" s="1"/>
    </row>
    <row r="30" spans="2:18" x14ac:dyDescent="0.25">
      <c r="B30" s="129"/>
      <c r="C30" s="49" t="s">
        <v>218</v>
      </c>
      <c r="D30" s="51" t="s">
        <v>231</v>
      </c>
      <c r="E30" s="51" t="s">
        <v>230</v>
      </c>
      <c r="F30" s="51">
        <v>9</v>
      </c>
      <c r="G30" s="47" t="s">
        <v>311</v>
      </c>
      <c r="H30" s="61" t="s">
        <v>309</v>
      </c>
      <c r="I30" s="44">
        <v>3.2326999999999999</v>
      </c>
      <c r="J30" s="51" t="s">
        <v>27</v>
      </c>
      <c r="K30" s="51">
        <v>8686.7999999999993</v>
      </c>
      <c r="L30" s="51" t="s">
        <v>310</v>
      </c>
      <c r="M30" s="45">
        <v>1.2329000000000001</v>
      </c>
      <c r="N30" s="51" t="s">
        <v>28</v>
      </c>
      <c r="O30" s="51">
        <v>3710.2</v>
      </c>
      <c r="P30" s="46">
        <f t="shared" ref="P30" si="1">K30/O30</f>
        <v>2.3413293083930786</v>
      </c>
      <c r="Q30" s="1"/>
      <c r="R30" s="1"/>
    </row>
    <row r="31" spans="2:18" x14ac:dyDescent="0.25">
      <c r="C31" s="25"/>
      <c r="G31" s="9"/>
      <c r="Q31" s="1"/>
      <c r="R31" s="1"/>
    </row>
    <row r="32" spans="2:18" x14ac:dyDescent="0.25">
      <c r="B32" s="129" t="s">
        <v>849</v>
      </c>
      <c r="C32" s="140" t="s">
        <v>851</v>
      </c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2"/>
      <c r="Q32" s="1"/>
      <c r="R32" s="1"/>
    </row>
    <row r="33" spans="2:18" x14ac:dyDescent="0.25">
      <c r="B33" s="129"/>
      <c r="C33" s="138" t="s">
        <v>15</v>
      </c>
      <c r="D33" s="138" t="s">
        <v>17</v>
      </c>
      <c r="E33" s="138" t="s">
        <v>19</v>
      </c>
      <c r="F33" s="138" t="s">
        <v>16</v>
      </c>
      <c r="G33" s="138" t="s">
        <v>0</v>
      </c>
      <c r="H33" s="135" t="s">
        <v>14</v>
      </c>
      <c r="I33" s="136"/>
      <c r="J33" s="136"/>
      <c r="K33" s="137"/>
      <c r="L33" s="135" t="s">
        <v>13</v>
      </c>
      <c r="M33" s="136"/>
      <c r="N33" s="136"/>
      <c r="O33" s="137"/>
      <c r="P33" s="138" t="s">
        <v>18</v>
      </c>
      <c r="Q33" s="1"/>
      <c r="R33" s="1"/>
    </row>
    <row r="34" spans="2:18" x14ac:dyDescent="0.25">
      <c r="B34" s="129"/>
      <c r="C34" s="139"/>
      <c r="D34" s="139"/>
      <c r="E34" s="139"/>
      <c r="F34" s="139"/>
      <c r="G34" s="139"/>
      <c r="H34" s="50" t="s">
        <v>693</v>
      </c>
      <c r="I34" s="50" t="s">
        <v>22</v>
      </c>
      <c r="J34" s="50" t="s">
        <v>23</v>
      </c>
      <c r="K34" s="50" t="s">
        <v>24</v>
      </c>
      <c r="L34" s="50" t="s">
        <v>693</v>
      </c>
      <c r="M34" s="50" t="s">
        <v>22</v>
      </c>
      <c r="N34" s="50" t="s">
        <v>23</v>
      </c>
      <c r="O34" s="50" t="s">
        <v>25</v>
      </c>
      <c r="P34" s="139"/>
      <c r="Q34" s="1"/>
      <c r="R34" s="1"/>
    </row>
    <row r="35" spans="2:18" x14ac:dyDescent="0.25">
      <c r="B35" s="129"/>
      <c r="C35" s="14" t="s">
        <v>204</v>
      </c>
      <c r="D35" s="52" t="s">
        <v>1423</v>
      </c>
      <c r="E35" s="52" t="s">
        <v>219</v>
      </c>
      <c r="F35" s="52">
        <v>15</v>
      </c>
      <c r="G35" s="16" t="s">
        <v>750</v>
      </c>
      <c r="H35" s="12">
        <v>0.37</v>
      </c>
      <c r="I35" s="13">
        <v>12</v>
      </c>
      <c r="J35" s="52" t="s">
        <v>27</v>
      </c>
      <c r="K35" s="52">
        <v>517</v>
      </c>
      <c r="L35" s="3">
        <v>0.33</v>
      </c>
      <c r="M35" s="3">
        <v>10</v>
      </c>
      <c r="N35" s="52" t="s">
        <v>28</v>
      </c>
      <c r="O35" s="52">
        <v>419.13</v>
      </c>
      <c r="P35" s="4">
        <f t="shared" ref="P35:P67" si="2">K35/O35</f>
        <v>1.2335075036384893</v>
      </c>
      <c r="Q35" s="1"/>
      <c r="R35" s="1"/>
    </row>
    <row r="36" spans="2:18" x14ac:dyDescent="0.25">
      <c r="B36" s="129"/>
      <c r="C36" s="123" t="s">
        <v>206</v>
      </c>
      <c r="D36" s="52" t="s">
        <v>1423</v>
      </c>
      <c r="E36" s="126" t="s">
        <v>749</v>
      </c>
      <c r="F36" s="52">
        <v>15</v>
      </c>
      <c r="G36" s="16" t="s">
        <v>751</v>
      </c>
      <c r="H36" s="52">
        <v>0.39</v>
      </c>
      <c r="I36" s="3">
        <v>75</v>
      </c>
      <c r="J36" s="52" t="s">
        <v>27</v>
      </c>
      <c r="K36" s="52">
        <v>4974.13</v>
      </c>
      <c r="L36" s="52">
        <v>0.71</v>
      </c>
      <c r="M36" s="3">
        <v>7</v>
      </c>
      <c r="N36" s="52" t="s">
        <v>28</v>
      </c>
      <c r="O36" s="52">
        <v>307.91000000000003</v>
      </c>
      <c r="P36" s="4">
        <f t="shared" si="2"/>
        <v>16.154493196063783</v>
      </c>
      <c r="Q36" s="1"/>
      <c r="R36" s="1"/>
    </row>
    <row r="37" spans="2:18" x14ac:dyDescent="0.25">
      <c r="B37" s="129"/>
      <c r="C37" s="124"/>
      <c r="D37" s="84" t="s">
        <v>792</v>
      </c>
      <c r="E37" s="127"/>
      <c r="F37" s="52">
        <v>15</v>
      </c>
      <c r="G37" s="16" t="s">
        <v>752</v>
      </c>
      <c r="H37" s="52">
        <v>0.56499999999999995</v>
      </c>
      <c r="I37" s="3">
        <v>80</v>
      </c>
      <c r="J37" s="52" t="s">
        <v>27</v>
      </c>
      <c r="K37" s="52">
        <v>5610.94</v>
      </c>
      <c r="L37" s="52">
        <v>0.77</v>
      </c>
      <c r="M37" s="3">
        <v>5.5</v>
      </c>
      <c r="N37" s="52" t="s">
        <v>28</v>
      </c>
      <c r="O37" s="52">
        <v>237.64</v>
      </c>
      <c r="P37" s="4">
        <f t="shared" si="2"/>
        <v>23.611092408685405</v>
      </c>
      <c r="Q37" s="1"/>
      <c r="R37" s="1"/>
    </row>
    <row r="38" spans="2:18" x14ac:dyDescent="0.25">
      <c r="B38" s="129"/>
      <c r="C38" s="124"/>
      <c r="D38" s="84" t="s">
        <v>792</v>
      </c>
      <c r="E38" s="127"/>
      <c r="F38" s="52">
        <v>15</v>
      </c>
      <c r="G38" s="16" t="s">
        <v>753</v>
      </c>
      <c r="H38" s="52">
        <v>0.66500000000000004</v>
      </c>
      <c r="I38" s="3">
        <v>70</v>
      </c>
      <c r="J38" s="52" t="s">
        <v>27</v>
      </c>
      <c r="K38" s="52">
        <v>4403.07</v>
      </c>
      <c r="L38" s="52">
        <v>0.77500000000000002</v>
      </c>
      <c r="M38" s="3">
        <v>3.5</v>
      </c>
      <c r="N38" s="52" t="s">
        <v>28</v>
      </c>
      <c r="O38" s="52">
        <v>160.35</v>
      </c>
      <c r="P38" s="4">
        <f t="shared" si="2"/>
        <v>27.459120673526659</v>
      </c>
      <c r="Q38" s="1"/>
      <c r="R38" s="1"/>
    </row>
    <row r="39" spans="2:18" x14ac:dyDescent="0.25">
      <c r="B39" s="129"/>
      <c r="C39" s="124"/>
      <c r="D39" s="84" t="s">
        <v>792</v>
      </c>
      <c r="E39" s="127"/>
      <c r="F39" s="52">
        <v>15</v>
      </c>
      <c r="G39" s="16" t="s">
        <v>754</v>
      </c>
      <c r="H39" s="52">
        <v>0.71</v>
      </c>
      <c r="I39" s="3">
        <v>70</v>
      </c>
      <c r="J39" s="52" t="s">
        <v>27</v>
      </c>
      <c r="K39" s="52">
        <v>4212.1000000000004</v>
      </c>
      <c r="L39" s="52">
        <v>0.82499999999999996</v>
      </c>
      <c r="M39" s="3">
        <v>3.5</v>
      </c>
      <c r="N39" s="52" t="s">
        <v>28</v>
      </c>
      <c r="O39" s="52">
        <v>155.72</v>
      </c>
      <c r="P39" s="4">
        <f t="shared" si="2"/>
        <v>27.049190855381458</v>
      </c>
      <c r="Q39" s="1"/>
      <c r="R39" s="1"/>
    </row>
    <row r="40" spans="2:18" x14ac:dyDescent="0.25">
      <c r="B40" s="129"/>
      <c r="C40" s="124"/>
      <c r="D40" s="84" t="s">
        <v>792</v>
      </c>
      <c r="E40" s="127"/>
      <c r="F40" s="52">
        <v>15</v>
      </c>
      <c r="G40" s="16" t="s">
        <v>755</v>
      </c>
      <c r="H40" s="52">
        <v>0.65</v>
      </c>
      <c r="I40" s="3">
        <v>80</v>
      </c>
      <c r="J40" s="52" t="s">
        <v>27</v>
      </c>
      <c r="K40" s="52">
        <v>5552.24</v>
      </c>
      <c r="L40" s="52">
        <v>0.82499999999999996</v>
      </c>
      <c r="M40" s="3">
        <v>5</v>
      </c>
      <c r="N40" s="52" t="s">
        <v>28</v>
      </c>
      <c r="O40" s="52">
        <v>225.42</v>
      </c>
      <c r="P40" s="4">
        <f t="shared" si="2"/>
        <v>24.630645018188272</v>
      </c>
      <c r="Q40" s="1"/>
      <c r="R40" s="1"/>
    </row>
    <row r="41" spans="2:18" x14ac:dyDescent="0.25">
      <c r="B41" s="129"/>
      <c r="C41" s="124"/>
      <c r="D41" s="84" t="s">
        <v>792</v>
      </c>
      <c r="E41" s="127"/>
      <c r="F41" s="52">
        <v>15</v>
      </c>
      <c r="G41" s="16" t="s">
        <v>756</v>
      </c>
      <c r="H41" s="52">
        <v>0.34499999999999997</v>
      </c>
      <c r="I41" s="13">
        <v>55</v>
      </c>
      <c r="J41" s="52" t="s">
        <v>27</v>
      </c>
      <c r="K41" s="52">
        <v>2738.97</v>
      </c>
      <c r="L41" s="52">
        <v>0.8</v>
      </c>
      <c r="M41" s="3">
        <v>6.5</v>
      </c>
      <c r="N41" s="52" t="s">
        <v>28</v>
      </c>
      <c r="O41" s="52">
        <v>285.85000000000002</v>
      </c>
      <c r="P41" s="4">
        <f t="shared" si="2"/>
        <v>9.5818436242784664</v>
      </c>
      <c r="Q41" s="1"/>
      <c r="R41" s="1"/>
    </row>
    <row r="42" spans="2:18" x14ac:dyDescent="0.25">
      <c r="B42" s="129"/>
      <c r="C42" s="124"/>
      <c r="D42" s="52" t="s">
        <v>808</v>
      </c>
      <c r="E42" s="127"/>
      <c r="F42" s="52">
        <v>15</v>
      </c>
      <c r="G42" s="16" t="s">
        <v>751</v>
      </c>
      <c r="H42" s="52">
        <v>0.55000000000000004</v>
      </c>
      <c r="I42" s="3">
        <v>70</v>
      </c>
      <c r="J42" s="52" t="s">
        <v>27</v>
      </c>
      <c r="K42" s="52">
        <v>4803.66</v>
      </c>
      <c r="L42" s="52">
        <v>0.78</v>
      </c>
      <c r="M42" s="3">
        <v>5</v>
      </c>
      <c r="N42" s="52" t="s">
        <v>28</v>
      </c>
      <c r="O42" s="52">
        <v>215.29</v>
      </c>
      <c r="P42" s="4">
        <f t="shared" si="2"/>
        <v>22.312508709182964</v>
      </c>
      <c r="Q42" s="1"/>
      <c r="R42" s="1"/>
    </row>
    <row r="43" spans="2:18" x14ac:dyDescent="0.25">
      <c r="B43" s="129"/>
      <c r="C43" s="124"/>
      <c r="D43" s="52" t="s">
        <v>808</v>
      </c>
      <c r="E43" s="127"/>
      <c r="F43" s="52">
        <v>15</v>
      </c>
      <c r="G43" s="16" t="s">
        <v>752</v>
      </c>
      <c r="H43" s="52">
        <v>0.7</v>
      </c>
      <c r="I43" s="3">
        <v>75</v>
      </c>
      <c r="J43" s="52" t="s">
        <v>27</v>
      </c>
      <c r="K43" s="52">
        <v>5229.1499999999996</v>
      </c>
      <c r="L43" s="52">
        <v>0.80500000000000005</v>
      </c>
      <c r="M43" s="3">
        <v>4.5</v>
      </c>
      <c r="N43" s="52" t="s">
        <v>28</v>
      </c>
      <c r="O43" s="52">
        <v>192.52</v>
      </c>
      <c r="P43" s="4">
        <f t="shared" si="2"/>
        <v>27.161593600664862</v>
      </c>
      <c r="Q43" s="1"/>
      <c r="R43" s="1"/>
    </row>
    <row r="44" spans="2:18" x14ac:dyDescent="0.25">
      <c r="B44" s="129"/>
      <c r="C44" s="124"/>
      <c r="D44" s="84" t="s">
        <v>808</v>
      </c>
      <c r="E44" s="127"/>
      <c r="F44" s="52">
        <v>15</v>
      </c>
      <c r="G44" s="16" t="s">
        <v>753</v>
      </c>
      <c r="H44" s="52">
        <v>0.77</v>
      </c>
      <c r="I44" s="3">
        <v>60</v>
      </c>
      <c r="J44" s="52" t="s">
        <v>27</v>
      </c>
      <c r="K44" s="52">
        <v>3825.62</v>
      </c>
      <c r="L44" s="52">
        <v>0.81499999999999995</v>
      </c>
      <c r="M44" s="3">
        <v>3</v>
      </c>
      <c r="N44" s="52" t="s">
        <v>28</v>
      </c>
      <c r="O44" s="52">
        <v>133.68</v>
      </c>
      <c r="P44" s="4">
        <f t="shared" si="2"/>
        <v>28.617743865948533</v>
      </c>
      <c r="Q44" s="1"/>
      <c r="R44" s="1"/>
    </row>
    <row r="45" spans="2:18" x14ac:dyDescent="0.25">
      <c r="B45" s="129"/>
      <c r="C45" s="124"/>
      <c r="D45" s="84" t="s">
        <v>808</v>
      </c>
      <c r="E45" s="127"/>
      <c r="F45" s="52">
        <v>15</v>
      </c>
      <c r="G45" s="16" t="s">
        <v>754</v>
      </c>
      <c r="H45" s="52">
        <v>0.72</v>
      </c>
      <c r="I45" s="3">
        <v>55</v>
      </c>
      <c r="J45" s="52" t="s">
        <v>27</v>
      </c>
      <c r="K45" s="52">
        <v>3294.86</v>
      </c>
      <c r="L45" s="52">
        <v>0.84499999999999997</v>
      </c>
      <c r="M45" s="3">
        <v>3</v>
      </c>
      <c r="N45" s="52" t="s">
        <v>28</v>
      </c>
      <c r="O45" s="52">
        <v>132.84</v>
      </c>
      <c r="P45" s="4">
        <f t="shared" si="2"/>
        <v>24.803221921108101</v>
      </c>
      <c r="Q45" s="1"/>
      <c r="R45" s="1"/>
    </row>
    <row r="46" spans="2:18" x14ac:dyDescent="0.25">
      <c r="B46" s="129"/>
      <c r="C46" s="124"/>
      <c r="D46" s="84" t="s">
        <v>808</v>
      </c>
      <c r="E46" s="127"/>
      <c r="F46" s="52">
        <v>15</v>
      </c>
      <c r="G46" s="16" t="s">
        <v>755</v>
      </c>
      <c r="H46" s="52">
        <v>0.65500000000000003</v>
      </c>
      <c r="I46" s="3">
        <v>65</v>
      </c>
      <c r="J46" s="52" t="s">
        <v>27</v>
      </c>
      <c r="K46" s="52">
        <v>4266.18</v>
      </c>
      <c r="L46" s="52">
        <v>0.86</v>
      </c>
      <c r="M46" s="3">
        <v>4.5</v>
      </c>
      <c r="N46" s="52" t="s">
        <v>28</v>
      </c>
      <c r="O46" s="52">
        <v>191.23</v>
      </c>
      <c r="P46" s="4">
        <f t="shared" si="2"/>
        <v>22.309156513099413</v>
      </c>
      <c r="Q46" s="1"/>
      <c r="R46" s="1"/>
    </row>
    <row r="47" spans="2:18" x14ac:dyDescent="0.25">
      <c r="B47" s="129"/>
      <c r="C47" s="125"/>
      <c r="D47" s="84" t="s">
        <v>808</v>
      </c>
      <c r="E47" s="128"/>
      <c r="F47" s="52">
        <v>15</v>
      </c>
      <c r="G47" s="16" t="s">
        <v>756</v>
      </c>
      <c r="H47" s="52">
        <v>0.39500000000000002</v>
      </c>
      <c r="I47" s="3">
        <v>47</v>
      </c>
      <c r="J47" s="52" t="s">
        <v>27</v>
      </c>
      <c r="K47" s="52">
        <v>2777.83</v>
      </c>
      <c r="L47" s="52">
        <v>0.81499999999999995</v>
      </c>
      <c r="M47" s="3">
        <v>6.5</v>
      </c>
      <c r="N47" s="52" t="s">
        <v>28</v>
      </c>
      <c r="O47" s="52">
        <v>264.88</v>
      </c>
      <c r="P47" s="4">
        <f t="shared" si="2"/>
        <v>10.487126245847175</v>
      </c>
      <c r="Q47" s="1"/>
      <c r="R47" s="1"/>
    </row>
    <row r="48" spans="2:18" x14ac:dyDescent="0.25">
      <c r="B48" s="129"/>
      <c r="C48" s="123" t="s">
        <v>209</v>
      </c>
      <c r="D48" s="52" t="s">
        <v>1423</v>
      </c>
      <c r="E48" s="126" t="s">
        <v>228</v>
      </c>
      <c r="F48" s="52">
        <v>15</v>
      </c>
      <c r="G48" s="16" t="s">
        <v>757</v>
      </c>
      <c r="H48" s="52">
        <v>0.55500000000000005</v>
      </c>
      <c r="I48" s="3">
        <v>44</v>
      </c>
      <c r="J48" s="52" t="s">
        <v>27</v>
      </c>
      <c r="K48" s="52">
        <v>2158.86</v>
      </c>
      <c r="L48" s="52">
        <v>0.80500000000000005</v>
      </c>
      <c r="M48" s="3">
        <v>5.5</v>
      </c>
      <c r="N48" s="52" t="s">
        <v>28</v>
      </c>
      <c r="O48" s="52">
        <v>245.69</v>
      </c>
      <c r="P48" s="4">
        <f t="shared" si="2"/>
        <v>8.7869266148398388</v>
      </c>
      <c r="Q48" s="1"/>
      <c r="R48" s="1"/>
    </row>
    <row r="49" spans="2:18" x14ac:dyDescent="0.25">
      <c r="B49" s="129"/>
      <c r="C49" s="124"/>
      <c r="D49" s="52" t="s">
        <v>1423</v>
      </c>
      <c r="E49" s="127"/>
      <c r="F49" s="52">
        <v>15</v>
      </c>
      <c r="G49" s="16" t="s">
        <v>758</v>
      </c>
      <c r="H49" s="52">
        <v>0.71499999999999997</v>
      </c>
      <c r="I49" s="3">
        <v>44</v>
      </c>
      <c r="J49" s="52" t="s">
        <v>27</v>
      </c>
      <c r="K49" s="52">
        <v>2140.6</v>
      </c>
      <c r="L49" s="52">
        <v>0.86499999999999999</v>
      </c>
      <c r="M49" s="3">
        <v>4</v>
      </c>
      <c r="N49" s="52" t="s">
        <v>28</v>
      </c>
      <c r="O49" s="52">
        <v>176.54</v>
      </c>
      <c r="P49" s="4">
        <f t="shared" si="2"/>
        <v>12.125297383029341</v>
      </c>
      <c r="Q49" s="1"/>
      <c r="R49" s="1"/>
    </row>
    <row r="50" spans="2:18" x14ac:dyDescent="0.25">
      <c r="B50" s="129"/>
      <c r="C50" s="124"/>
      <c r="D50" s="52" t="s">
        <v>792</v>
      </c>
      <c r="E50" s="127"/>
      <c r="F50" s="52">
        <v>15</v>
      </c>
      <c r="G50" s="16" t="s">
        <v>759</v>
      </c>
      <c r="H50" s="52">
        <v>0.79</v>
      </c>
      <c r="I50" s="3">
        <v>37</v>
      </c>
      <c r="J50" s="52" t="s">
        <v>27</v>
      </c>
      <c r="K50" s="52">
        <v>1720.76</v>
      </c>
      <c r="L50" s="52">
        <v>0.89500000000000002</v>
      </c>
      <c r="M50" s="3">
        <v>2.5</v>
      </c>
      <c r="N50" s="52" t="s">
        <v>28</v>
      </c>
      <c r="O50" s="52">
        <v>127.8</v>
      </c>
      <c r="P50" s="4">
        <f t="shared" si="2"/>
        <v>13.464475743348983</v>
      </c>
      <c r="Q50" s="1"/>
      <c r="R50" s="1"/>
    </row>
    <row r="51" spans="2:18" x14ac:dyDescent="0.25">
      <c r="B51" s="129"/>
      <c r="C51" s="124"/>
      <c r="D51" s="52" t="s">
        <v>792</v>
      </c>
      <c r="E51" s="127"/>
      <c r="F51" s="52">
        <v>15</v>
      </c>
      <c r="G51" s="16" t="s">
        <v>760</v>
      </c>
      <c r="H51" s="52">
        <v>0.82</v>
      </c>
      <c r="I51" s="3">
        <v>30</v>
      </c>
      <c r="J51" s="52" t="s">
        <v>27</v>
      </c>
      <c r="K51" s="52">
        <v>1329.01</v>
      </c>
      <c r="L51" s="52">
        <v>0.91500000000000004</v>
      </c>
      <c r="M51" s="3">
        <v>1.6</v>
      </c>
      <c r="N51" s="52" t="s">
        <v>30</v>
      </c>
      <c r="O51" s="52">
        <v>98.2</v>
      </c>
      <c r="P51" s="4">
        <f t="shared" si="2"/>
        <v>13.533706720977596</v>
      </c>
      <c r="Q51" s="1"/>
      <c r="R51" s="1"/>
    </row>
    <row r="52" spans="2:18" x14ac:dyDescent="0.25">
      <c r="B52" s="129"/>
      <c r="C52" s="124"/>
      <c r="D52" s="52" t="s">
        <v>792</v>
      </c>
      <c r="E52" s="127"/>
      <c r="F52" s="52">
        <v>15</v>
      </c>
      <c r="G52" s="16" t="s">
        <v>761</v>
      </c>
      <c r="H52" s="52">
        <v>0.82499999999999996</v>
      </c>
      <c r="I52" s="3">
        <v>33</v>
      </c>
      <c r="J52" s="52" t="s">
        <v>27</v>
      </c>
      <c r="K52" s="52">
        <v>1504.3</v>
      </c>
      <c r="L52" s="52">
        <v>0.91</v>
      </c>
      <c r="M52" s="3">
        <v>1.9</v>
      </c>
      <c r="N52" s="52" t="s">
        <v>30</v>
      </c>
      <c r="O52" s="52">
        <v>107.1</v>
      </c>
      <c r="P52" s="4">
        <f t="shared" si="2"/>
        <v>14.045751633986928</v>
      </c>
      <c r="Q52" s="1"/>
      <c r="R52" s="1"/>
    </row>
    <row r="53" spans="2:18" x14ac:dyDescent="0.25">
      <c r="B53" s="129"/>
      <c r="C53" s="125"/>
      <c r="D53" s="52" t="s">
        <v>792</v>
      </c>
      <c r="E53" s="128"/>
      <c r="F53" s="52">
        <v>15</v>
      </c>
      <c r="G53" s="16" t="s">
        <v>762</v>
      </c>
      <c r="H53" s="52">
        <v>0.82499999999999996</v>
      </c>
      <c r="I53" s="3">
        <v>55</v>
      </c>
      <c r="J53" s="52" t="s">
        <v>27</v>
      </c>
      <c r="K53" s="52">
        <v>2665.68</v>
      </c>
      <c r="L53" s="52">
        <v>0.90500000000000003</v>
      </c>
      <c r="M53" s="3">
        <v>4.5</v>
      </c>
      <c r="N53" s="52" t="s">
        <v>28</v>
      </c>
      <c r="O53" s="52">
        <v>193.56</v>
      </c>
      <c r="P53" s="4">
        <f t="shared" si="2"/>
        <v>13.771853688778672</v>
      </c>
      <c r="Q53" s="1"/>
      <c r="R53" s="1"/>
    </row>
    <row r="54" spans="2:18" x14ac:dyDescent="0.25">
      <c r="B54" s="129"/>
      <c r="C54" s="14" t="s">
        <v>211</v>
      </c>
      <c r="D54" s="52" t="s">
        <v>1424</v>
      </c>
      <c r="E54" s="52" t="s">
        <v>224</v>
      </c>
      <c r="F54" s="52">
        <v>15</v>
      </c>
      <c r="G54" s="16" t="s">
        <v>763</v>
      </c>
      <c r="H54" s="52">
        <v>0.78600000000000003</v>
      </c>
      <c r="I54" s="3">
        <v>12</v>
      </c>
      <c r="J54" s="52" t="s">
        <v>27</v>
      </c>
      <c r="K54" s="52">
        <v>320.42</v>
      </c>
      <c r="L54" s="52">
        <v>0.81</v>
      </c>
      <c r="M54" s="52">
        <v>9.5</v>
      </c>
      <c r="N54" s="52" t="s">
        <v>28</v>
      </c>
      <c r="O54" s="52">
        <v>274.04000000000002</v>
      </c>
      <c r="P54" s="4">
        <f t="shared" si="2"/>
        <v>1.1692453656400525</v>
      </c>
      <c r="Q54" s="1"/>
      <c r="R54" s="1"/>
    </row>
    <row r="55" spans="2:18" x14ac:dyDescent="0.25">
      <c r="B55" s="129"/>
      <c r="C55" s="143" t="s">
        <v>212</v>
      </c>
      <c r="D55" s="52" t="s">
        <v>1424</v>
      </c>
      <c r="E55" s="126" t="s">
        <v>225</v>
      </c>
      <c r="F55" s="52">
        <v>15</v>
      </c>
      <c r="G55" s="16" t="s">
        <v>764</v>
      </c>
      <c r="H55" s="52">
        <v>0.52500000000000002</v>
      </c>
      <c r="I55" s="3">
        <v>41</v>
      </c>
      <c r="J55" s="52" t="s">
        <v>27</v>
      </c>
      <c r="K55" s="52">
        <v>1061.25</v>
      </c>
      <c r="L55" s="52">
        <v>0.56499999999999995</v>
      </c>
      <c r="M55" s="52">
        <v>8.5</v>
      </c>
      <c r="N55" s="52" t="s">
        <v>28</v>
      </c>
      <c r="O55" s="52">
        <v>253.97</v>
      </c>
      <c r="P55" s="4">
        <f t="shared" si="2"/>
        <v>4.1786431468283656</v>
      </c>
      <c r="Q55" s="1"/>
      <c r="R55" s="1"/>
    </row>
    <row r="56" spans="2:18" x14ac:dyDescent="0.25">
      <c r="B56" s="129"/>
      <c r="C56" s="144"/>
      <c r="D56" s="84" t="s">
        <v>1424</v>
      </c>
      <c r="E56" s="127"/>
      <c r="F56" s="52">
        <v>15</v>
      </c>
      <c r="G56" s="16" t="s">
        <v>765</v>
      </c>
      <c r="H56" s="52">
        <v>0.57999999999999996</v>
      </c>
      <c r="I56" s="3">
        <v>33</v>
      </c>
      <c r="J56" s="52" t="s">
        <v>27</v>
      </c>
      <c r="K56" s="52">
        <v>822.31</v>
      </c>
      <c r="L56" s="52">
        <v>0.61499999999999999</v>
      </c>
      <c r="M56" s="52">
        <v>6</v>
      </c>
      <c r="N56" s="52" t="s">
        <v>28</v>
      </c>
      <c r="O56" s="52">
        <v>206.94</v>
      </c>
      <c r="P56" s="4">
        <f t="shared" si="2"/>
        <v>3.9736638639219097</v>
      </c>
      <c r="Q56" s="1"/>
      <c r="R56" s="1"/>
    </row>
    <row r="57" spans="2:18" x14ac:dyDescent="0.25">
      <c r="B57" s="129"/>
      <c r="C57" s="144"/>
      <c r="D57" s="84" t="s">
        <v>1424</v>
      </c>
      <c r="E57" s="127"/>
      <c r="F57" s="52">
        <v>15</v>
      </c>
      <c r="G57" s="16" t="s">
        <v>766</v>
      </c>
      <c r="H57" s="52">
        <v>0.64</v>
      </c>
      <c r="I57" s="3">
        <v>32</v>
      </c>
      <c r="J57" s="52" t="s">
        <v>27</v>
      </c>
      <c r="K57" s="52">
        <v>789.25</v>
      </c>
      <c r="L57" s="52">
        <v>0.63</v>
      </c>
      <c r="M57" s="52">
        <v>6</v>
      </c>
      <c r="N57" s="52" t="s">
        <v>28</v>
      </c>
      <c r="O57" s="52">
        <v>207.76</v>
      </c>
      <c r="P57" s="4">
        <f t="shared" si="2"/>
        <v>3.7988544474393531</v>
      </c>
      <c r="Q57" s="1"/>
      <c r="R57" s="1"/>
    </row>
    <row r="58" spans="2:18" x14ac:dyDescent="0.25">
      <c r="B58" s="129"/>
      <c r="C58" s="144"/>
      <c r="D58" s="84" t="s">
        <v>1424</v>
      </c>
      <c r="E58" s="127"/>
      <c r="F58" s="52">
        <v>15</v>
      </c>
      <c r="G58" s="16" t="s">
        <v>767</v>
      </c>
      <c r="H58" s="52">
        <v>0.57499999999999996</v>
      </c>
      <c r="I58" s="3">
        <v>26</v>
      </c>
      <c r="J58" s="52" t="s">
        <v>27</v>
      </c>
      <c r="K58" s="52">
        <v>621.13</v>
      </c>
      <c r="L58" s="52">
        <v>0.57999999999999996</v>
      </c>
      <c r="M58" s="52">
        <v>4.5</v>
      </c>
      <c r="N58" s="52" t="s">
        <v>28</v>
      </c>
      <c r="O58" s="52">
        <v>175.77</v>
      </c>
      <c r="P58" s="4">
        <f t="shared" si="2"/>
        <v>3.5337657165614154</v>
      </c>
      <c r="Q58" s="1"/>
      <c r="R58" s="1"/>
    </row>
    <row r="59" spans="2:18" x14ac:dyDescent="0.25">
      <c r="B59" s="129"/>
      <c r="C59" s="145"/>
      <c r="D59" s="84" t="s">
        <v>1424</v>
      </c>
      <c r="E59" s="128"/>
      <c r="F59" s="52">
        <v>15</v>
      </c>
      <c r="G59" s="16" t="s">
        <v>768</v>
      </c>
      <c r="H59" s="52">
        <v>0.43</v>
      </c>
      <c r="I59" s="3">
        <v>27</v>
      </c>
      <c r="J59" s="52" t="s">
        <v>27</v>
      </c>
      <c r="K59" s="52">
        <v>643.59</v>
      </c>
      <c r="L59" s="52">
        <v>0.55500000000000005</v>
      </c>
      <c r="M59" s="52">
        <v>6.5</v>
      </c>
      <c r="N59" s="52" t="s">
        <v>28</v>
      </c>
      <c r="O59" s="52">
        <v>209.17</v>
      </c>
      <c r="P59" s="4">
        <f t="shared" si="2"/>
        <v>3.0768752689200176</v>
      </c>
      <c r="Q59" s="1"/>
      <c r="R59" s="1"/>
    </row>
    <row r="60" spans="2:18" x14ac:dyDescent="0.25">
      <c r="B60" s="129"/>
      <c r="C60" s="143" t="s">
        <v>214</v>
      </c>
      <c r="D60" s="52" t="s">
        <v>792</v>
      </c>
      <c r="E60" s="126" t="s">
        <v>227</v>
      </c>
      <c r="F60" s="52">
        <v>15</v>
      </c>
      <c r="G60" s="16" t="s">
        <v>769</v>
      </c>
      <c r="H60" s="52">
        <v>0.37</v>
      </c>
      <c r="I60" s="3">
        <v>41</v>
      </c>
      <c r="J60" s="52" t="s">
        <v>27</v>
      </c>
      <c r="K60" s="52">
        <v>1947.09</v>
      </c>
      <c r="L60" s="52">
        <v>0.54500000000000004</v>
      </c>
      <c r="M60" s="7">
        <v>9</v>
      </c>
      <c r="N60" s="52" t="s">
        <v>28</v>
      </c>
      <c r="O60" s="52">
        <v>380.68</v>
      </c>
      <c r="P60" s="4">
        <f t="shared" si="2"/>
        <v>5.1147683093411782</v>
      </c>
      <c r="Q60" s="1"/>
      <c r="R60" s="1"/>
    </row>
    <row r="61" spans="2:18" x14ac:dyDescent="0.25">
      <c r="B61" s="129"/>
      <c r="C61" s="144"/>
      <c r="D61" s="52" t="s">
        <v>792</v>
      </c>
      <c r="E61" s="127"/>
      <c r="F61" s="52">
        <v>15</v>
      </c>
      <c r="G61" s="16" t="s">
        <v>770</v>
      </c>
      <c r="H61" s="22">
        <v>0.3</v>
      </c>
      <c r="I61" s="3">
        <v>42</v>
      </c>
      <c r="J61" s="52" t="s">
        <v>27</v>
      </c>
      <c r="K61" s="52">
        <v>2032.6</v>
      </c>
      <c r="L61" s="52">
        <v>0.57499999999999996</v>
      </c>
      <c r="M61" s="7">
        <v>9</v>
      </c>
      <c r="N61" s="52" t="s">
        <v>28</v>
      </c>
      <c r="O61" s="52">
        <v>387.01</v>
      </c>
      <c r="P61" s="4">
        <f t="shared" si="2"/>
        <v>5.2520606702669177</v>
      </c>
      <c r="Q61" s="1"/>
      <c r="R61" s="1"/>
    </row>
    <row r="62" spans="2:18" x14ac:dyDescent="0.25">
      <c r="B62" s="129"/>
      <c r="C62" s="144"/>
      <c r="D62" s="52" t="s">
        <v>1424</v>
      </c>
      <c r="E62" s="127"/>
      <c r="F62" s="52">
        <v>15</v>
      </c>
      <c r="G62" s="16" t="s">
        <v>771</v>
      </c>
      <c r="H62" s="15">
        <v>0.26</v>
      </c>
      <c r="I62" s="52">
        <v>12</v>
      </c>
      <c r="J62" s="52" t="s">
        <v>27</v>
      </c>
      <c r="K62" s="52">
        <v>317.7</v>
      </c>
      <c r="L62" s="52">
        <v>0.24</v>
      </c>
      <c r="M62" s="52">
        <v>10</v>
      </c>
      <c r="N62" s="52" t="s">
        <v>28</v>
      </c>
      <c r="O62" s="52">
        <v>285.35000000000002</v>
      </c>
      <c r="P62" s="4">
        <f t="shared" si="2"/>
        <v>1.1133695461713684</v>
      </c>
      <c r="Q62" s="1"/>
      <c r="R62" s="1"/>
    </row>
    <row r="63" spans="2:18" x14ac:dyDescent="0.25">
      <c r="B63" s="129"/>
      <c r="C63" s="145"/>
      <c r="D63" s="52" t="s">
        <v>808</v>
      </c>
      <c r="E63" s="128"/>
      <c r="F63" s="52">
        <v>15</v>
      </c>
      <c r="G63" s="16" t="s">
        <v>772</v>
      </c>
      <c r="H63" s="52">
        <v>0.64500000000000002</v>
      </c>
      <c r="I63" s="3">
        <v>30</v>
      </c>
      <c r="J63" s="52" t="s">
        <v>27</v>
      </c>
      <c r="K63" s="52">
        <v>1618.86</v>
      </c>
      <c r="L63" s="52">
        <v>0.4</v>
      </c>
      <c r="M63" s="7">
        <v>9</v>
      </c>
      <c r="N63" s="52" t="s">
        <v>28</v>
      </c>
      <c r="O63" s="52">
        <v>408.39</v>
      </c>
      <c r="P63" s="4">
        <f t="shared" si="2"/>
        <v>3.9640049952251522</v>
      </c>
      <c r="Q63" s="1"/>
      <c r="R63" s="1"/>
    </row>
    <row r="64" spans="2:18" x14ac:dyDescent="0.25">
      <c r="B64" s="129"/>
      <c r="C64" s="123" t="s">
        <v>218</v>
      </c>
      <c r="D64" s="52" t="s">
        <v>792</v>
      </c>
      <c r="E64" s="126" t="s">
        <v>230</v>
      </c>
      <c r="F64" s="52">
        <v>15</v>
      </c>
      <c r="G64" s="16" t="s">
        <v>773</v>
      </c>
      <c r="H64" s="52">
        <v>0.42499999999999999</v>
      </c>
      <c r="I64" s="3">
        <v>11</v>
      </c>
      <c r="J64" s="52" t="s">
        <v>27</v>
      </c>
      <c r="K64" s="52">
        <v>444.72</v>
      </c>
      <c r="L64" s="52">
        <v>0.4</v>
      </c>
      <c r="M64" s="7">
        <v>8.5</v>
      </c>
      <c r="N64" s="52" t="s">
        <v>28</v>
      </c>
      <c r="O64" s="52">
        <v>354.79</v>
      </c>
      <c r="P64" s="4">
        <f t="shared" si="2"/>
        <v>1.2534738859607091</v>
      </c>
      <c r="Q64" s="1"/>
      <c r="R64" s="1"/>
    </row>
    <row r="65" spans="2:18" x14ac:dyDescent="0.25">
      <c r="B65" s="129"/>
      <c r="C65" s="124"/>
      <c r="D65" s="52" t="s">
        <v>1424</v>
      </c>
      <c r="E65" s="127"/>
      <c r="F65" s="52">
        <v>15</v>
      </c>
      <c r="G65" s="16" t="s">
        <v>774</v>
      </c>
      <c r="H65" s="52">
        <v>0.39500000000000002</v>
      </c>
      <c r="I65" s="3">
        <v>19</v>
      </c>
      <c r="J65" s="52" t="s">
        <v>27</v>
      </c>
      <c r="K65" s="52">
        <v>472.23</v>
      </c>
      <c r="L65" s="52">
        <v>0.48499999999999999</v>
      </c>
      <c r="M65" s="7">
        <v>7.5</v>
      </c>
      <c r="N65" s="52" t="s">
        <v>28</v>
      </c>
      <c r="O65" s="52">
        <v>237.41</v>
      </c>
      <c r="P65" s="4">
        <f t="shared" si="2"/>
        <v>1.9890906027547282</v>
      </c>
      <c r="Q65" s="1"/>
      <c r="R65" s="1"/>
    </row>
    <row r="66" spans="2:18" x14ac:dyDescent="0.25">
      <c r="B66" s="129"/>
      <c r="C66" s="124"/>
      <c r="D66" s="52" t="s">
        <v>1424</v>
      </c>
      <c r="E66" s="127"/>
      <c r="F66" s="52">
        <v>15</v>
      </c>
      <c r="G66" s="16" t="s">
        <v>775</v>
      </c>
      <c r="H66" s="52">
        <v>0.47499999999999998</v>
      </c>
      <c r="I66" s="3">
        <v>25</v>
      </c>
      <c r="J66" s="52" t="s">
        <v>27</v>
      </c>
      <c r="K66" s="52">
        <v>610.08000000000004</v>
      </c>
      <c r="L66" s="52">
        <v>0.53500000000000003</v>
      </c>
      <c r="M66" s="7">
        <v>7</v>
      </c>
      <c r="N66" s="52" t="s">
        <v>28</v>
      </c>
      <c r="O66" s="52">
        <v>223.87</v>
      </c>
      <c r="P66" s="4">
        <f t="shared" si="2"/>
        <v>2.7251529905748875</v>
      </c>
      <c r="Q66" s="1"/>
      <c r="R66" s="1"/>
    </row>
    <row r="67" spans="2:18" x14ac:dyDescent="0.25">
      <c r="B67" s="129"/>
      <c r="C67" s="125"/>
      <c r="D67" s="52" t="s">
        <v>1424</v>
      </c>
      <c r="E67" s="128"/>
      <c r="F67" s="52">
        <v>15</v>
      </c>
      <c r="G67" s="16" t="s">
        <v>776</v>
      </c>
      <c r="H67" s="52">
        <v>0.505</v>
      </c>
      <c r="I67" s="3">
        <v>33</v>
      </c>
      <c r="J67" s="52" t="s">
        <v>27</v>
      </c>
      <c r="K67" s="52">
        <v>798.52</v>
      </c>
      <c r="L67" s="52">
        <v>0.51</v>
      </c>
      <c r="M67" s="7">
        <v>9</v>
      </c>
      <c r="N67" s="52" t="s">
        <v>28</v>
      </c>
      <c r="O67" s="52">
        <v>268.17</v>
      </c>
      <c r="P67" s="4">
        <f t="shared" si="2"/>
        <v>2.9776634224559047</v>
      </c>
      <c r="Q67" s="1"/>
      <c r="R67" s="1"/>
    </row>
    <row r="68" spans="2:18" x14ac:dyDescent="0.25">
      <c r="Q68" s="1"/>
      <c r="R68" s="1"/>
    </row>
    <row r="69" spans="2:18" x14ac:dyDescent="0.25">
      <c r="Q69" s="1"/>
      <c r="R69" s="1"/>
    </row>
    <row r="70" spans="2:18" x14ac:dyDescent="0.25">
      <c r="Q70" s="1"/>
      <c r="R70" s="1"/>
    </row>
    <row r="71" spans="2:18" x14ac:dyDescent="0.25">
      <c r="Q71" s="1"/>
      <c r="R71" s="1"/>
    </row>
    <row r="72" spans="2:18" x14ac:dyDescent="0.25">
      <c r="Q72" s="1"/>
      <c r="R72" s="1"/>
    </row>
    <row r="73" spans="2:18" x14ac:dyDescent="0.25">
      <c r="Q73" s="1"/>
      <c r="R73" s="1"/>
    </row>
    <row r="74" spans="2:18" x14ac:dyDescent="0.25">
      <c r="Q74" s="1"/>
      <c r="R74" s="1"/>
    </row>
    <row r="75" spans="2:18" x14ac:dyDescent="0.25">
      <c r="Q75" s="1"/>
      <c r="R75" s="1"/>
    </row>
    <row r="76" spans="2:18" x14ac:dyDescent="0.25">
      <c r="Q76" s="1"/>
      <c r="R76" s="1"/>
    </row>
    <row r="77" spans="2:18" x14ac:dyDescent="0.25">
      <c r="Q77" s="1"/>
      <c r="R77" s="1"/>
    </row>
    <row r="78" spans="2:18" x14ac:dyDescent="0.25">
      <c r="Q78" s="1"/>
      <c r="R78" s="1"/>
    </row>
    <row r="79" spans="2:18" x14ac:dyDescent="0.25">
      <c r="Q79" s="1"/>
      <c r="R79" s="1"/>
    </row>
    <row r="80" spans="2:18" x14ac:dyDescent="0.25">
      <c r="Q80" s="1"/>
      <c r="R80" s="1"/>
    </row>
    <row r="81" spans="17:18" x14ac:dyDescent="0.25">
      <c r="Q81" s="1"/>
      <c r="R81" s="1"/>
    </row>
    <row r="82" spans="17:18" x14ac:dyDescent="0.25">
      <c r="Q82" s="1"/>
      <c r="R82" s="1"/>
    </row>
    <row r="83" spans="17:18" x14ac:dyDescent="0.25">
      <c r="Q83" s="1"/>
      <c r="R83" s="1"/>
    </row>
    <row r="84" spans="17:18" x14ac:dyDescent="0.25">
      <c r="Q84" s="1"/>
      <c r="R84" s="1"/>
    </row>
    <row r="85" spans="17:18" x14ac:dyDescent="0.25">
      <c r="Q85" s="1"/>
      <c r="R85" s="1"/>
    </row>
    <row r="86" spans="17:18" x14ac:dyDescent="0.25">
      <c r="Q86" s="1"/>
      <c r="R86" s="1"/>
    </row>
    <row r="87" spans="17:18" x14ac:dyDescent="0.25">
      <c r="Q87" s="1"/>
      <c r="R87" s="1"/>
    </row>
    <row r="88" spans="17:18" x14ac:dyDescent="0.25">
      <c r="Q88" s="1"/>
      <c r="R88" s="1"/>
    </row>
    <row r="89" spans="17:18" x14ac:dyDescent="0.25">
      <c r="Q89" s="1"/>
      <c r="R89" s="1"/>
    </row>
    <row r="90" spans="17:18" x14ac:dyDescent="0.25">
      <c r="Q90" s="1"/>
      <c r="R90" s="1"/>
    </row>
  </sheetData>
  <mergeCells count="42">
    <mergeCell ref="B32:B67"/>
    <mergeCell ref="L3:O3"/>
    <mergeCell ref="H3:K3"/>
    <mergeCell ref="C2:P2"/>
    <mergeCell ref="B2:B30"/>
    <mergeCell ref="P3:P4"/>
    <mergeCell ref="C3:C4"/>
    <mergeCell ref="D3:D4"/>
    <mergeCell ref="E3:E4"/>
    <mergeCell ref="F3:F4"/>
    <mergeCell ref="G3:G4"/>
    <mergeCell ref="C5:C6"/>
    <mergeCell ref="C7:C10"/>
    <mergeCell ref="C11:C12"/>
    <mergeCell ref="C13:C18"/>
    <mergeCell ref="C23:C26"/>
    <mergeCell ref="C27:C28"/>
    <mergeCell ref="E5:E6"/>
    <mergeCell ref="E7:E10"/>
    <mergeCell ref="E11:E12"/>
    <mergeCell ref="E13:E18"/>
    <mergeCell ref="E23:E26"/>
    <mergeCell ref="E27:E28"/>
    <mergeCell ref="C64:C67"/>
    <mergeCell ref="E36:E47"/>
    <mergeCell ref="E48:E53"/>
    <mergeCell ref="E55:E59"/>
    <mergeCell ref="E60:E63"/>
    <mergeCell ref="E64:E67"/>
    <mergeCell ref="C36:C47"/>
    <mergeCell ref="C48:C53"/>
    <mergeCell ref="C55:C59"/>
    <mergeCell ref="C60:C63"/>
    <mergeCell ref="F33:F34"/>
    <mergeCell ref="G33:G34"/>
    <mergeCell ref="H33:K33"/>
    <mergeCell ref="L33:O33"/>
    <mergeCell ref="C32:P32"/>
    <mergeCell ref="P33:P34"/>
    <mergeCell ref="D33:D34"/>
    <mergeCell ref="E33:E34"/>
    <mergeCell ref="C33:C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1"/>
  <sheetViews>
    <sheetView topLeftCell="A19" zoomScale="115" zoomScaleNormal="115" workbookViewId="0">
      <selection activeCell="D40" sqref="D40"/>
    </sheetView>
  </sheetViews>
  <sheetFormatPr baseColWidth="10" defaultRowHeight="15" x14ac:dyDescent="0.25"/>
  <cols>
    <col min="1" max="2" width="3.7109375" style="1" customWidth="1"/>
    <col min="3" max="3" width="10.7109375" style="1" customWidth="1"/>
    <col min="4" max="4" width="12.42578125" style="1" bestFit="1" customWidth="1"/>
    <col min="5" max="5" width="11.42578125" style="1"/>
    <col min="6" max="6" width="5.7109375" style="1" customWidth="1"/>
    <col min="7" max="7" width="20.140625" style="1" bestFit="1" customWidth="1"/>
    <col min="8" max="8" width="11.42578125" style="1"/>
    <col min="9" max="9" width="11.7109375" style="1" customWidth="1"/>
    <col min="10" max="10" width="7.7109375" style="1" customWidth="1"/>
    <col min="11" max="12" width="11.42578125" style="1"/>
    <col min="13" max="13" width="11.7109375" style="1" customWidth="1"/>
    <col min="14" max="14" width="7.7109375" style="1" customWidth="1"/>
    <col min="15" max="16" width="11.42578125" style="1"/>
    <col min="19" max="16384" width="11.42578125" style="1"/>
  </cols>
  <sheetData>
    <row r="2" spans="2:18" x14ac:dyDescent="0.25">
      <c r="B2" s="129" t="s">
        <v>848</v>
      </c>
      <c r="C2" s="131" t="s">
        <v>861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2:18" x14ac:dyDescent="0.25">
      <c r="B3" s="129"/>
      <c r="C3" s="132" t="s">
        <v>15</v>
      </c>
      <c r="D3" s="132" t="s">
        <v>17</v>
      </c>
      <c r="E3" s="132" t="s">
        <v>19</v>
      </c>
      <c r="F3" s="132" t="s">
        <v>16</v>
      </c>
      <c r="G3" s="132" t="s">
        <v>0</v>
      </c>
      <c r="H3" s="132" t="s">
        <v>14</v>
      </c>
      <c r="I3" s="132"/>
      <c r="J3" s="132"/>
      <c r="K3" s="132"/>
      <c r="L3" s="132" t="s">
        <v>13</v>
      </c>
      <c r="M3" s="132"/>
      <c r="N3" s="132"/>
      <c r="O3" s="132"/>
      <c r="P3" s="132" t="s">
        <v>18</v>
      </c>
    </row>
    <row r="4" spans="2:18" x14ac:dyDescent="0.25">
      <c r="B4" s="129"/>
      <c r="C4" s="132"/>
      <c r="D4" s="132"/>
      <c r="E4" s="132"/>
      <c r="F4" s="132"/>
      <c r="G4" s="132"/>
      <c r="H4" s="50" t="s">
        <v>21</v>
      </c>
      <c r="I4" s="50" t="s">
        <v>22</v>
      </c>
      <c r="J4" s="50" t="s">
        <v>23</v>
      </c>
      <c r="K4" s="50" t="s">
        <v>24</v>
      </c>
      <c r="L4" s="50" t="s">
        <v>21</v>
      </c>
      <c r="M4" s="50" t="s">
        <v>22</v>
      </c>
      <c r="N4" s="50" t="s">
        <v>23</v>
      </c>
      <c r="O4" s="50" t="s">
        <v>25</v>
      </c>
      <c r="P4" s="132"/>
    </row>
    <row r="5" spans="2:18" x14ac:dyDescent="0.25">
      <c r="B5" s="129"/>
      <c r="C5" s="14" t="s">
        <v>312</v>
      </c>
      <c r="D5" s="52" t="s">
        <v>83</v>
      </c>
      <c r="E5" s="52" t="s">
        <v>326</v>
      </c>
      <c r="F5" s="52">
        <v>11</v>
      </c>
      <c r="G5" s="6" t="s">
        <v>344</v>
      </c>
      <c r="H5" s="12" t="s">
        <v>342</v>
      </c>
      <c r="I5" s="13">
        <v>3.6848999999999998</v>
      </c>
      <c r="J5" s="52" t="s">
        <v>27</v>
      </c>
      <c r="K5" s="52">
        <v>8768.2000000000007</v>
      </c>
      <c r="L5" s="3" t="s">
        <v>343</v>
      </c>
      <c r="M5" s="3">
        <v>1.7591000000000001</v>
      </c>
      <c r="N5" s="52" t="s">
        <v>28</v>
      </c>
      <c r="O5" s="52">
        <v>3653.3</v>
      </c>
      <c r="P5" s="4">
        <f>K5/O5</f>
        <v>2.4000766430350642</v>
      </c>
      <c r="Q5" s="1"/>
      <c r="R5" s="1"/>
    </row>
    <row r="6" spans="2:18" x14ac:dyDescent="0.25">
      <c r="B6" s="129"/>
      <c r="C6" s="14" t="s">
        <v>56</v>
      </c>
      <c r="D6" s="52" t="s">
        <v>83</v>
      </c>
      <c r="E6" s="52" t="s">
        <v>328</v>
      </c>
      <c r="F6" s="52">
        <v>10</v>
      </c>
      <c r="G6" s="6" t="s">
        <v>348</v>
      </c>
      <c r="H6" s="52" t="s">
        <v>346</v>
      </c>
      <c r="I6" s="3">
        <v>2.0017</v>
      </c>
      <c r="J6" s="52" t="s">
        <v>27</v>
      </c>
      <c r="K6" s="52">
        <v>4259.1000000000004</v>
      </c>
      <c r="L6" s="52" t="s">
        <v>347</v>
      </c>
      <c r="M6" s="3">
        <v>0.81989999999999996</v>
      </c>
      <c r="N6" s="52" t="s">
        <v>28</v>
      </c>
      <c r="O6" s="52">
        <v>1256.5</v>
      </c>
      <c r="P6" s="4">
        <f t="shared" ref="P6:P24" si="0">K6/O6</f>
        <v>3.3896538002387588</v>
      </c>
      <c r="Q6" s="1"/>
      <c r="R6" s="1"/>
    </row>
    <row r="7" spans="2:18" x14ac:dyDescent="0.25">
      <c r="B7" s="129"/>
      <c r="C7" s="14" t="s">
        <v>314</v>
      </c>
      <c r="D7" s="52" t="s">
        <v>147</v>
      </c>
      <c r="E7" s="52" t="s">
        <v>329</v>
      </c>
      <c r="F7" s="52">
        <v>9</v>
      </c>
      <c r="G7" s="6" t="s">
        <v>349</v>
      </c>
      <c r="H7" s="52" t="s">
        <v>350</v>
      </c>
      <c r="I7" s="3">
        <v>2.2759</v>
      </c>
      <c r="J7" s="52" t="s">
        <v>27</v>
      </c>
      <c r="K7" s="52">
        <v>2092.1</v>
      </c>
      <c r="L7" s="52" t="s">
        <v>351</v>
      </c>
      <c r="M7" s="3">
        <v>1.7150000000000001</v>
      </c>
      <c r="N7" s="52" t="s">
        <v>28</v>
      </c>
      <c r="O7" s="52">
        <v>1248.3</v>
      </c>
      <c r="P7" s="4">
        <f t="shared" si="0"/>
        <v>1.67595930465433</v>
      </c>
      <c r="Q7" s="1"/>
      <c r="R7" s="1"/>
    </row>
    <row r="8" spans="2:18" x14ac:dyDescent="0.25">
      <c r="B8" s="129"/>
      <c r="C8" s="14" t="s">
        <v>315</v>
      </c>
      <c r="D8" s="52" t="s">
        <v>137</v>
      </c>
      <c r="E8" s="52" t="s">
        <v>330</v>
      </c>
      <c r="F8" s="52">
        <v>9</v>
      </c>
      <c r="G8" s="6" t="s">
        <v>354</v>
      </c>
      <c r="H8" s="52" t="s">
        <v>352</v>
      </c>
      <c r="I8" s="3">
        <v>2.5787</v>
      </c>
      <c r="J8" s="52" t="s">
        <v>27</v>
      </c>
      <c r="K8" s="52">
        <v>1204.2</v>
      </c>
      <c r="L8" s="52" t="s">
        <v>353</v>
      </c>
      <c r="M8" s="3">
        <v>1.8580000000000001</v>
      </c>
      <c r="N8" s="52" t="s">
        <v>28</v>
      </c>
      <c r="O8" s="52">
        <v>766.4</v>
      </c>
      <c r="P8" s="4">
        <f t="shared" si="0"/>
        <v>1.5712421711899793</v>
      </c>
      <c r="Q8" s="1"/>
      <c r="R8" s="1"/>
    </row>
    <row r="9" spans="2:18" x14ac:dyDescent="0.25">
      <c r="B9" s="129"/>
      <c r="C9" s="133" t="s">
        <v>356</v>
      </c>
      <c r="D9" s="52" t="s">
        <v>341</v>
      </c>
      <c r="E9" s="134" t="s">
        <v>331</v>
      </c>
      <c r="F9" s="52">
        <v>10</v>
      </c>
      <c r="G9" s="6" t="s">
        <v>359</v>
      </c>
      <c r="H9" s="52" t="s">
        <v>357</v>
      </c>
      <c r="I9" s="3">
        <v>5.6559999999999997</v>
      </c>
      <c r="J9" s="52" t="s">
        <v>27</v>
      </c>
      <c r="K9" s="52">
        <v>24737.599999999999</v>
      </c>
      <c r="L9" s="52" t="s">
        <v>358</v>
      </c>
      <c r="M9" s="3">
        <v>1.6440999999999999</v>
      </c>
      <c r="N9" s="52" t="s">
        <v>28</v>
      </c>
      <c r="O9" s="52">
        <v>11195</v>
      </c>
      <c r="P9" s="4">
        <f t="shared" si="0"/>
        <v>2.20970075926753</v>
      </c>
      <c r="Q9" s="1"/>
      <c r="R9" s="1"/>
    </row>
    <row r="10" spans="2:18" x14ac:dyDescent="0.25">
      <c r="B10" s="129"/>
      <c r="C10" s="133"/>
      <c r="D10" s="52" t="s">
        <v>83</v>
      </c>
      <c r="E10" s="134"/>
      <c r="F10" s="52">
        <v>10</v>
      </c>
      <c r="G10" s="6" t="s">
        <v>362</v>
      </c>
      <c r="H10" s="52" t="s">
        <v>360</v>
      </c>
      <c r="I10" s="3">
        <v>2.0533999999999999</v>
      </c>
      <c r="J10" s="52" t="s">
        <v>27</v>
      </c>
      <c r="K10" s="52">
        <v>4379.1000000000004</v>
      </c>
      <c r="L10" s="52" t="s">
        <v>361</v>
      </c>
      <c r="M10" s="3">
        <v>1.8097000000000001</v>
      </c>
      <c r="N10" s="52" t="s">
        <v>28</v>
      </c>
      <c r="O10" s="52">
        <v>3800.3</v>
      </c>
      <c r="P10" s="4">
        <f t="shared" si="0"/>
        <v>1.1523037654921979</v>
      </c>
      <c r="Q10" s="1"/>
      <c r="R10" s="1"/>
    </row>
    <row r="11" spans="2:18" x14ac:dyDescent="0.25">
      <c r="B11" s="129"/>
      <c r="C11" s="133" t="s">
        <v>316</v>
      </c>
      <c r="D11" s="52" t="s">
        <v>341</v>
      </c>
      <c r="E11" s="134" t="s">
        <v>332</v>
      </c>
      <c r="F11" s="52">
        <v>11</v>
      </c>
      <c r="G11" s="6" t="s">
        <v>365</v>
      </c>
      <c r="H11" s="52" t="s">
        <v>363</v>
      </c>
      <c r="I11" s="3">
        <v>2.4089999999999998</v>
      </c>
      <c r="J11" s="52" t="s">
        <v>27</v>
      </c>
      <c r="K11" s="52">
        <v>15063.3</v>
      </c>
      <c r="L11" s="52" t="s">
        <v>364</v>
      </c>
      <c r="M11" s="3">
        <v>1.2877000000000001</v>
      </c>
      <c r="N11" s="52" t="s">
        <v>28</v>
      </c>
      <c r="O11" s="52">
        <v>9184.6</v>
      </c>
      <c r="P11" s="4">
        <f t="shared" si="0"/>
        <v>1.6400605361148006</v>
      </c>
      <c r="Q11" s="1"/>
      <c r="R11" s="1"/>
    </row>
    <row r="12" spans="2:18" x14ac:dyDescent="0.25">
      <c r="B12" s="129"/>
      <c r="C12" s="133"/>
      <c r="D12" s="52" t="s">
        <v>341</v>
      </c>
      <c r="E12" s="134"/>
      <c r="F12" s="52">
        <v>10</v>
      </c>
      <c r="G12" s="6" t="s">
        <v>368</v>
      </c>
      <c r="H12" s="52" t="s">
        <v>366</v>
      </c>
      <c r="I12" s="3">
        <v>3.9339</v>
      </c>
      <c r="J12" s="52" t="s">
        <v>27</v>
      </c>
      <c r="K12" s="52">
        <v>20491.7</v>
      </c>
      <c r="L12" s="52" t="s">
        <v>367</v>
      </c>
      <c r="M12" s="52">
        <v>1.9663999999999999</v>
      </c>
      <c r="N12" s="52" t="s">
        <v>28</v>
      </c>
      <c r="O12" s="52">
        <v>13074.8</v>
      </c>
      <c r="P12" s="4">
        <f t="shared" si="0"/>
        <v>1.5672668033163033</v>
      </c>
      <c r="Q12" s="1"/>
      <c r="R12" s="1"/>
    </row>
    <row r="13" spans="2:18" x14ac:dyDescent="0.25">
      <c r="B13" s="129"/>
      <c r="C13" s="133"/>
      <c r="D13" s="52" t="s">
        <v>83</v>
      </c>
      <c r="E13" s="134"/>
      <c r="F13" s="52">
        <v>10</v>
      </c>
      <c r="G13" s="6" t="s">
        <v>372</v>
      </c>
      <c r="H13" s="52" t="s">
        <v>370</v>
      </c>
      <c r="I13" s="3">
        <v>12.5581</v>
      </c>
      <c r="J13" s="52" t="s">
        <v>27</v>
      </c>
      <c r="K13" s="52">
        <v>23593.9</v>
      </c>
      <c r="L13" s="52" t="s">
        <v>371</v>
      </c>
      <c r="M13" s="52">
        <v>0.25240000000000001</v>
      </c>
      <c r="N13" s="52" t="s">
        <v>30</v>
      </c>
      <c r="O13" s="52">
        <v>244.5</v>
      </c>
      <c r="P13" s="4">
        <f t="shared" si="0"/>
        <v>96.498568507157472</v>
      </c>
      <c r="Q13" s="1"/>
      <c r="R13" s="1"/>
    </row>
    <row r="14" spans="2:18" x14ac:dyDescent="0.25">
      <c r="B14" s="129"/>
      <c r="C14" s="133"/>
      <c r="D14" s="52" t="s">
        <v>355</v>
      </c>
      <c r="E14" s="134"/>
      <c r="F14" s="52">
        <v>11</v>
      </c>
      <c r="G14" s="6" t="s">
        <v>375</v>
      </c>
      <c r="H14" s="52" t="s">
        <v>373</v>
      </c>
      <c r="I14" s="3">
        <v>3.6303000000000001</v>
      </c>
      <c r="J14" s="52" t="s">
        <v>27</v>
      </c>
      <c r="K14" s="52">
        <v>19302.8</v>
      </c>
      <c r="L14" s="52" t="s">
        <v>374</v>
      </c>
      <c r="M14" s="52">
        <v>1.4715</v>
      </c>
      <c r="N14" s="52" t="s">
        <v>28</v>
      </c>
      <c r="O14" s="52">
        <v>13519.9</v>
      </c>
      <c r="P14" s="4">
        <f t="shared" si="0"/>
        <v>1.4277324536424085</v>
      </c>
      <c r="Q14" s="1"/>
      <c r="R14" s="1"/>
    </row>
    <row r="15" spans="2:18" x14ac:dyDescent="0.25">
      <c r="B15" s="129"/>
      <c r="C15" s="133"/>
      <c r="D15" s="52" t="s">
        <v>355</v>
      </c>
      <c r="E15" s="134"/>
      <c r="F15" s="52">
        <v>9</v>
      </c>
      <c r="G15" s="6" t="s">
        <v>369</v>
      </c>
      <c r="H15" s="52" t="s">
        <v>376</v>
      </c>
      <c r="I15" s="3">
        <v>6.9504000000000001</v>
      </c>
      <c r="J15" s="52" t="s">
        <v>27</v>
      </c>
      <c r="K15" s="52">
        <v>23847</v>
      </c>
      <c r="L15" s="52" t="s">
        <v>377</v>
      </c>
      <c r="M15" s="52">
        <v>1.1839</v>
      </c>
      <c r="N15" s="52" t="s">
        <v>28</v>
      </c>
      <c r="O15" s="52">
        <v>12374.2</v>
      </c>
      <c r="P15" s="4">
        <f t="shared" si="0"/>
        <v>1.9271548867805595</v>
      </c>
      <c r="Q15" s="1"/>
      <c r="R15" s="1"/>
    </row>
    <row r="16" spans="2:18" x14ac:dyDescent="0.25">
      <c r="B16" s="129"/>
      <c r="C16" s="133" t="s">
        <v>317</v>
      </c>
      <c r="D16" s="108" t="s">
        <v>345</v>
      </c>
      <c r="E16" s="134" t="s">
        <v>333</v>
      </c>
      <c r="F16" s="52">
        <v>10</v>
      </c>
      <c r="G16" s="107" t="s">
        <v>380</v>
      </c>
      <c r="H16" s="52" t="s">
        <v>378</v>
      </c>
      <c r="I16" s="3">
        <v>3.0828000000000002</v>
      </c>
      <c r="J16" s="52" t="s">
        <v>27</v>
      </c>
      <c r="K16" s="52">
        <v>3192.7</v>
      </c>
      <c r="L16" s="52" t="s">
        <v>379</v>
      </c>
      <c r="M16" s="7">
        <v>0.57369999999999999</v>
      </c>
      <c r="N16" s="52" t="s">
        <v>28</v>
      </c>
      <c r="O16" s="52">
        <v>357.4</v>
      </c>
      <c r="P16" s="4">
        <f t="shared" si="0"/>
        <v>8.9331281477336315</v>
      </c>
      <c r="Q16" s="1"/>
      <c r="R16" s="1"/>
    </row>
    <row r="17" spans="2:18" x14ac:dyDescent="0.25">
      <c r="B17" s="129"/>
      <c r="C17" s="133"/>
      <c r="D17" s="52" t="s">
        <v>147</v>
      </c>
      <c r="E17" s="134"/>
      <c r="F17" s="52">
        <v>11</v>
      </c>
      <c r="G17" s="6" t="s">
        <v>383</v>
      </c>
      <c r="H17" s="52" t="s">
        <v>381</v>
      </c>
      <c r="I17" s="3">
        <v>39.632100000000001</v>
      </c>
      <c r="J17" s="52" t="s">
        <v>27</v>
      </c>
      <c r="K17" s="52">
        <v>33232.300000000003</v>
      </c>
      <c r="L17" s="52" t="s">
        <v>382</v>
      </c>
      <c r="M17" s="7">
        <v>0.66469999999999996</v>
      </c>
      <c r="N17" s="52" t="s">
        <v>28</v>
      </c>
      <c r="O17" s="52">
        <v>217.7</v>
      </c>
      <c r="P17" s="4">
        <f t="shared" si="0"/>
        <v>152.65181442351863</v>
      </c>
      <c r="Q17" s="1"/>
      <c r="R17" s="1"/>
    </row>
    <row r="18" spans="2:18" x14ac:dyDescent="0.25">
      <c r="B18" s="129"/>
      <c r="C18" s="133"/>
      <c r="D18" s="52" t="s">
        <v>147</v>
      </c>
      <c r="E18" s="134"/>
      <c r="F18" s="52">
        <v>10</v>
      </c>
      <c r="G18" s="6" t="s">
        <v>386</v>
      </c>
      <c r="H18" s="52" t="s">
        <v>384</v>
      </c>
      <c r="I18" s="3">
        <v>48.356999999999999</v>
      </c>
      <c r="J18" s="52" t="s">
        <v>27</v>
      </c>
      <c r="K18" s="52">
        <v>36042.699999999997</v>
      </c>
      <c r="L18" s="52" t="s">
        <v>385</v>
      </c>
      <c r="M18" s="7">
        <v>1.1916</v>
      </c>
      <c r="N18" s="52" t="s">
        <v>28</v>
      </c>
      <c r="O18" s="52">
        <v>630.1</v>
      </c>
      <c r="P18" s="4">
        <f t="shared" si="0"/>
        <v>57.201555308681158</v>
      </c>
      <c r="Q18" s="1"/>
      <c r="R18" s="1"/>
    </row>
    <row r="19" spans="2:18" s="21" customFormat="1" x14ac:dyDescent="0.25">
      <c r="B19" s="129"/>
      <c r="C19" s="133"/>
      <c r="D19" s="108" t="s">
        <v>147</v>
      </c>
      <c r="E19" s="134"/>
      <c r="F19" s="17">
        <v>10</v>
      </c>
      <c r="G19" s="107" t="s">
        <v>380</v>
      </c>
      <c r="H19" s="17" t="s">
        <v>387</v>
      </c>
      <c r="I19" s="18">
        <v>4.1451000000000002</v>
      </c>
      <c r="J19" s="17" t="s">
        <v>27</v>
      </c>
      <c r="K19" s="17">
        <v>5312.4</v>
      </c>
      <c r="L19" s="17" t="s">
        <v>388</v>
      </c>
      <c r="M19" s="19">
        <v>1.6462000000000001</v>
      </c>
      <c r="N19" s="17" t="s">
        <v>28</v>
      </c>
      <c r="O19" s="17">
        <v>1156.9000000000001</v>
      </c>
      <c r="P19" s="24">
        <f t="shared" si="0"/>
        <v>4.5919267006655708</v>
      </c>
    </row>
    <row r="20" spans="2:18" x14ac:dyDescent="0.25">
      <c r="B20" s="129"/>
      <c r="C20" s="133"/>
      <c r="D20" s="52" t="s">
        <v>147</v>
      </c>
      <c r="E20" s="134"/>
      <c r="F20" s="52">
        <v>9</v>
      </c>
      <c r="G20" s="6" t="s">
        <v>391</v>
      </c>
      <c r="H20" s="52" t="s">
        <v>389</v>
      </c>
      <c r="I20" s="3">
        <v>70.3399</v>
      </c>
      <c r="J20" s="52" t="s">
        <v>27</v>
      </c>
      <c r="K20" s="52">
        <v>41207.9</v>
      </c>
      <c r="L20" s="52" t="s">
        <v>390</v>
      </c>
      <c r="M20" s="7">
        <v>0.62419999999999998</v>
      </c>
      <c r="N20" s="52" t="s">
        <v>28</v>
      </c>
      <c r="O20" s="52">
        <v>192.7</v>
      </c>
      <c r="P20" s="4">
        <f t="shared" si="0"/>
        <v>213.84483653347175</v>
      </c>
      <c r="Q20" s="1"/>
      <c r="R20" s="1"/>
    </row>
    <row r="21" spans="2:18" x14ac:dyDescent="0.25">
      <c r="B21" s="129"/>
      <c r="C21" s="133"/>
      <c r="D21" s="52" t="s">
        <v>147</v>
      </c>
      <c r="E21" s="134"/>
      <c r="F21" s="52">
        <v>9</v>
      </c>
      <c r="G21" s="6" t="s">
        <v>394</v>
      </c>
      <c r="H21" s="52" t="s">
        <v>392</v>
      </c>
      <c r="I21" s="3">
        <v>4.6219000000000001</v>
      </c>
      <c r="J21" s="52" t="s">
        <v>27</v>
      </c>
      <c r="K21" s="52">
        <v>6159.6</v>
      </c>
      <c r="L21" s="52" t="s">
        <v>393</v>
      </c>
      <c r="M21" s="7">
        <v>1.7514000000000001</v>
      </c>
      <c r="N21" s="52" t="s">
        <v>28</v>
      </c>
      <c r="O21" s="52">
        <v>1308.5999999999999</v>
      </c>
      <c r="P21" s="4">
        <f t="shared" si="0"/>
        <v>4.7070151306740033</v>
      </c>
      <c r="Q21" s="1"/>
      <c r="R21" s="1"/>
    </row>
    <row r="22" spans="2:18" x14ac:dyDescent="0.25">
      <c r="B22" s="129"/>
      <c r="C22" s="133"/>
      <c r="D22" s="52" t="s">
        <v>355</v>
      </c>
      <c r="E22" s="134"/>
      <c r="F22" s="52">
        <v>10</v>
      </c>
      <c r="G22" s="6" t="s">
        <v>395</v>
      </c>
      <c r="H22" s="52" t="s">
        <v>396</v>
      </c>
      <c r="I22" s="3">
        <v>24.9574</v>
      </c>
      <c r="J22" s="52" t="s">
        <v>27</v>
      </c>
      <c r="K22" s="52">
        <v>33689.9</v>
      </c>
      <c r="L22" s="52" t="s">
        <v>397</v>
      </c>
      <c r="M22" s="7">
        <v>0.99750000000000005</v>
      </c>
      <c r="N22" s="52" t="s">
        <v>28</v>
      </c>
      <c r="O22" s="52">
        <v>11428.8</v>
      </c>
      <c r="P22" s="4">
        <f t="shared" si="0"/>
        <v>2.9478072938541233</v>
      </c>
      <c r="Q22" s="1"/>
      <c r="R22" s="1"/>
    </row>
    <row r="23" spans="2:18" x14ac:dyDescent="0.25">
      <c r="B23" s="129"/>
      <c r="C23" s="133"/>
      <c r="D23" s="52" t="s">
        <v>355</v>
      </c>
      <c r="E23" s="134"/>
      <c r="F23" s="52">
        <v>9</v>
      </c>
      <c r="G23" s="6" t="s">
        <v>394</v>
      </c>
      <c r="H23" s="52" t="s">
        <v>398</v>
      </c>
      <c r="I23" s="52">
        <v>2.0087000000000002</v>
      </c>
      <c r="J23" s="52" t="s">
        <v>27</v>
      </c>
      <c r="K23" s="52">
        <v>15386.6</v>
      </c>
      <c r="L23" s="52" t="s">
        <v>399</v>
      </c>
      <c r="M23" s="52">
        <v>0.85780000000000001</v>
      </c>
      <c r="N23" s="52" t="s">
        <v>28</v>
      </c>
      <c r="O23" s="52">
        <v>10629.9</v>
      </c>
      <c r="P23" s="4">
        <f t="shared" si="0"/>
        <v>1.4474830431142345</v>
      </c>
      <c r="Q23" s="1"/>
      <c r="R23" s="1"/>
    </row>
    <row r="24" spans="2:18" x14ac:dyDescent="0.25">
      <c r="B24" s="129"/>
      <c r="C24" s="14" t="s">
        <v>318</v>
      </c>
      <c r="D24" s="52" t="s">
        <v>147</v>
      </c>
      <c r="E24" s="52" t="s">
        <v>334</v>
      </c>
      <c r="F24" s="52">
        <v>10</v>
      </c>
      <c r="G24" s="6" t="s">
        <v>402</v>
      </c>
      <c r="H24" s="52" t="s">
        <v>400</v>
      </c>
      <c r="I24" s="3">
        <v>5.5374999999999996</v>
      </c>
      <c r="J24" s="52" t="s">
        <v>27</v>
      </c>
      <c r="K24" s="52">
        <v>7751</v>
      </c>
      <c r="L24" s="52" t="s">
        <v>401</v>
      </c>
      <c r="M24" s="7">
        <v>1.6718</v>
      </c>
      <c r="N24" s="52" t="s">
        <v>28</v>
      </c>
      <c r="O24" s="52">
        <v>1188.4000000000001</v>
      </c>
      <c r="P24" s="4">
        <f t="shared" si="0"/>
        <v>6.5222147425109389</v>
      </c>
      <c r="Q24" s="1"/>
      <c r="R24" s="1"/>
    </row>
    <row r="25" spans="2:18" x14ac:dyDescent="0.25">
      <c r="B25" s="129"/>
      <c r="C25" s="14" t="s">
        <v>319</v>
      </c>
      <c r="D25" s="52" t="s">
        <v>84</v>
      </c>
      <c r="E25" s="52" t="s">
        <v>335</v>
      </c>
      <c r="F25" s="52">
        <v>9</v>
      </c>
      <c r="G25" s="6" t="s">
        <v>405</v>
      </c>
      <c r="H25" s="52" t="s">
        <v>403</v>
      </c>
      <c r="I25" s="3">
        <v>2.0975999999999999</v>
      </c>
      <c r="J25" s="52" t="s">
        <v>27</v>
      </c>
      <c r="K25" s="52">
        <v>903.2</v>
      </c>
      <c r="L25" s="52" t="s">
        <v>404</v>
      </c>
      <c r="M25" s="7">
        <v>1.6739999999999999</v>
      </c>
      <c r="N25" s="52" t="s">
        <v>28</v>
      </c>
      <c r="O25" s="52">
        <v>667.7</v>
      </c>
      <c r="P25" s="4">
        <f t="shared" ref="P25:P40" si="1">K25/O25</f>
        <v>1.3527033098697019</v>
      </c>
      <c r="Q25" s="1"/>
      <c r="R25" s="1"/>
    </row>
    <row r="26" spans="2:18" x14ac:dyDescent="0.25">
      <c r="B26" s="129"/>
      <c r="C26" s="133" t="s">
        <v>320</v>
      </c>
      <c r="D26" s="52" t="s">
        <v>345</v>
      </c>
      <c r="E26" s="134" t="s">
        <v>336</v>
      </c>
      <c r="F26" s="52">
        <v>10</v>
      </c>
      <c r="G26" s="6" t="s">
        <v>408</v>
      </c>
      <c r="H26" s="52" t="s">
        <v>406</v>
      </c>
      <c r="I26" s="3">
        <v>52.174199999999999</v>
      </c>
      <c r="J26" s="52" t="s">
        <v>27</v>
      </c>
      <c r="K26" s="52">
        <v>39170.699999999997</v>
      </c>
      <c r="L26" s="52" t="s">
        <v>407</v>
      </c>
      <c r="M26" s="7">
        <v>1.7890999999999999</v>
      </c>
      <c r="N26" s="52" t="s">
        <v>28</v>
      </c>
      <c r="O26" s="52">
        <v>1544.7</v>
      </c>
      <c r="P26" s="4">
        <f t="shared" si="1"/>
        <v>25.358127791804232</v>
      </c>
      <c r="Q26" s="1"/>
      <c r="R26" s="1"/>
    </row>
    <row r="27" spans="2:18" x14ac:dyDescent="0.25">
      <c r="B27" s="129"/>
      <c r="C27" s="133"/>
      <c r="D27" s="52" t="s">
        <v>345</v>
      </c>
      <c r="E27" s="134"/>
      <c r="F27" s="52">
        <v>9</v>
      </c>
      <c r="G27" s="6" t="s">
        <v>411</v>
      </c>
      <c r="H27" s="52" t="s">
        <v>409</v>
      </c>
      <c r="I27" s="3">
        <v>6.6551999999999998</v>
      </c>
      <c r="J27" s="52" t="s">
        <v>27</v>
      </c>
      <c r="K27" s="52">
        <v>8343.6</v>
      </c>
      <c r="L27" s="52" t="s">
        <v>410</v>
      </c>
      <c r="M27" s="7">
        <v>0.96260000000000001</v>
      </c>
      <c r="N27" s="52" t="s">
        <v>28</v>
      </c>
      <c r="O27" s="52">
        <v>681.6</v>
      </c>
      <c r="P27" s="4">
        <f t="shared" si="1"/>
        <v>12.241197183098592</v>
      </c>
      <c r="Q27" s="1"/>
      <c r="R27" s="1"/>
    </row>
    <row r="28" spans="2:18" x14ac:dyDescent="0.25">
      <c r="B28" s="129"/>
      <c r="C28" s="14" t="s">
        <v>321</v>
      </c>
      <c r="D28" s="52" t="s">
        <v>83</v>
      </c>
      <c r="E28" s="52" t="s">
        <v>321</v>
      </c>
      <c r="F28" s="52">
        <v>10</v>
      </c>
      <c r="G28" s="6" t="s">
        <v>414</v>
      </c>
      <c r="H28" s="52" t="s">
        <v>412</v>
      </c>
      <c r="I28" s="3">
        <v>2.0118999999999998</v>
      </c>
      <c r="J28" s="52" t="s">
        <v>27</v>
      </c>
      <c r="K28" s="52">
        <v>4282.5</v>
      </c>
      <c r="L28" s="52" t="s">
        <v>413</v>
      </c>
      <c r="M28" s="7">
        <v>1.7339</v>
      </c>
      <c r="N28" s="52" t="s">
        <v>28</v>
      </c>
      <c r="O28" s="52">
        <v>3579</v>
      </c>
      <c r="P28" s="4">
        <f t="shared" si="1"/>
        <v>1.1965632858340318</v>
      </c>
      <c r="Q28" s="1"/>
      <c r="R28" s="1"/>
    </row>
    <row r="29" spans="2:18" x14ac:dyDescent="0.25">
      <c r="B29" s="129"/>
      <c r="C29" s="133" t="s">
        <v>322</v>
      </c>
      <c r="D29" s="52" t="s">
        <v>345</v>
      </c>
      <c r="E29" s="134" t="s">
        <v>337</v>
      </c>
      <c r="F29" s="52">
        <v>10</v>
      </c>
      <c r="G29" s="6" t="s">
        <v>417</v>
      </c>
      <c r="H29" s="52" t="s">
        <v>415</v>
      </c>
      <c r="I29" s="3">
        <v>2.8020999999999998</v>
      </c>
      <c r="J29" s="52" t="s">
        <v>27</v>
      </c>
      <c r="K29" s="52">
        <v>2804.2</v>
      </c>
      <c r="L29" s="52" t="s">
        <v>416</v>
      </c>
      <c r="M29" s="7">
        <v>1.8380000000000001</v>
      </c>
      <c r="N29" s="52" t="s">
        <v>28</v>
      </c>
      <c r="O29" s="52">
        <v>1598.6</v>
      </c>
      <c r="P29" s="4">
        <f t="shared" si="1"/>
        <v>1.7541598899036657</v>
      </c>
      <c r="Q29" s="1"/>
      <c r="R29" s="1"/>
    </row>
    <row r="30" spans="2:18" x14ac:dyDescent="0.25">
      <c r="B30" s="129"/>
      <c r="C30" s="133"/>
      <c r="D30" s="108" t="s">
        <v>345</v>
      </c>
      <c r="E30" s="134"/>
      <c r="F30" s="52">
        <v>10</v>
      </c>
      <c r="G30" s="107" t="s">
        <v>420</v>
      </c>
      <c r="H30" s="52" t="s">
        <v>418</v>
      </c>
      <c r="I30" s="3">
        <v>2.9169999999999998</v>
      </c>
      <c r="J30" s="52" t="s">
        <v>27</v>
      </c>
      <c r="K30" s="52">
        <v>2970.2</v>
      </c>
      <c r="L30" s="52" t="s">
        <v>419</v>
      </c>
      <c r="M30" s="7">
        <v>1.7442</v>
      </c>
      <c r="N30" s="52" t="s">
        <v>28</v>
      </c>
      <c r="O30" s="52">
        <v>1495.3</v>
      </c>
      <c r="P30" s="4">
        <f t="shared" si="1"/>
        <v>1.9863572527252056</v>
      </c>
      <c r="Q30" s="1"/>
      <c r="R30" s="1"/>
    </row>
    <row r="31" spans="2:18" x14ac:dyDescent="0.25">
      <c r="B31" s="129"/>
      <c r="C31" s="133"/>
      <c r="D31" s="108" t="s">
        <v>147</v>
      </c>
      <c r="E31" s="134"/>
      <c r="F31" s="52">
        <v>10</v>
      </c>
      <c r="G31" s="107" t="s">
        <v>423</v>
      </c>
      <c r="H31" s="52" t="s">
        <v>421</v>
      </c>
      <c r="I31" s="52">
        <v>2.8351999999999999</v>
      </c>
      <c r="J31" s="52" t="s">
        <v>27</v>
      </c>
      <c r="K31" s="52">
        <v>3013.2</v>
      </c>
      <c r="L31" s="52" t="s">
        <v>422</v>
      </c>
      <c r="M31" s="52">
        <v>1.9879</v>
      </c>
      <c r="N31" s="52" t="s">
        <v>28</v>
      </c>
      <c r="O31" s="52">
        <v>1665.5</v>
      </c>
      <c r="P31" s="4">
        <f t="shared" si="1"/>
        <v>1.8091864305013508</v>
      </c>
      <c r="Q31" s="1"/>
      <c r="R31" s="1"/>
    </row>
    <row r="32" spans="2:18" x14ac:dyDescent="0.25">
      <c r="B32" s="129"/>
      <c r="C32" s="133"/>
      <c r="D32" s="52" t="s">
        <v>83</v>
      </c>
      <c r="E32" s="134"/>
      <c r="F32" s="52">
        <v>10</v>
      </c>
      <c r="G32" s="6" t="s">
        <v>426</v>
      </c>
      <c r="H32" s="52" t="s">
        <v>424</v>
      </c>
      <c r="I32" s="3">
        <v>5.8112000000000004</v>
      </c>
      <c r="J32" s="52" t="s">
        <v>27</v>
      </c>
      <c r="K32" s="52">
        <v>13770.6</v>
      </c>
      <c r="L32" s="52" t="s">
        <v>425</v>
      </c>
      <c r="M32" s="7">
        <v>1.7387999999999999</v>
      </c>
      <c r="N32" s="52" t="s">
        <v>28</v>
      </c>
      <c r="O32" s="52">
        <v>3593.4</v>
      </c>
      <c r="P32" s="4">
        <f t="shared" si="1"/>
        <v>3.8321923526465187</v>
      </c>
      <c r="Q32" s="1"/>
      <c r="R32" s="1"/>
    </row>
    <row r="33" spans="2:18" x14ac:dyDescent="0.25">
      <c r="B33" s="129"/>
      <c r="C33" s="133"/>
      <c r="D33" s="108" t="s">
        <v>355</v>
      </c>
      <c r="E33" s="134"/>
      <c r="F33" s="52">
        <v>10</v>
      </c>
      <c r="G33" s="107" t="s">
        <v>420</v>
      </c>
      <c r="H33" s="52" t="s">
        <v>427</v>
      </c>
      <c r="I33" s="3">
        <v>2.6585000000000001</v>
      </c>
      <c r="J33" s="52" t="s">
        <v>27</v>
      </c>
      <c r="K33" s="52">
        <v>17125.400000000001</v>
      </c>
      <c r="L33" s="52" t="s">
        <v>428</v>
      </c>
      <c r="M33" s="7">
        <v>1.7603</v>
      </c>
      <c r="N33" s="52" t="s">
        <v>28</v>
      </c>
      <c r="O33" s="52">
        <v>14585</v>
      </c>
      <c r="P33" s="4">
        <f t="shared" si="1"/>
        <v>1.1741789509770313</v>
      </c>
      <c r="Q33" s="1"/>
      <c r="R33" s="1"/>
    </row>
    <row r="34" spans="2:18" x14ac:dyDescent="0.25">
      <c r="B34" s="129"/>
      <c r="C34" s="14" t="s">
        <v>323</v>
      </c>
      <c r="D34" s="52" t="s">
        <v>345</v>
      </c>
      <c r="E34" s="52" t="s">
        <v>338</v>
      </c>
      <c r="F34" s="52">
        <v>9</v>
      </c>
      <c r="G34" s="6" t="s">
        <v>431</v>
      </c>
      <c r="H34" s="52" t="s">
        <v>429</v>
      </c>
      <c r="I34" s="3">
        <v>2.4028999999999998</v>
      </c>
      <c r="J34" s="52" t="s">
        <v>27</v>
      </c>
      <c r="K34" s="52">
        <v>2278.1</v>
      </c>
      <c r="L34" s="52" t="s">
        <v>430</v>
      </c>
      <c r="M34" s="7">
        <v>1.8746</v>
      </c>
      <c r="N34" s="52" t="s">
        <v>28</v>
      </c>
      <c r="O34" s="52">
        <v>1639.8</v>
      </c>
      <c r="P34" s="4">
        <f t="shared" si="1"/>
        <v>1.3892547871691669</v>
      </c>
      <c r="Q34" s="1"/>
      <c r="R34" s="1"/>
    </row>
    <row r="35" spans="2:18" x14ac:dyDescent="0.25">
      <c r="B35" s="129"/>
      <c r="C35" s="133" t="s">
        <v>325</v>
      </c>
      <c r="D35" s="52" t="s">
        <v>345</v>
      </c>
      <c r="E35" s="134" t="s">
        <v>340</v>
      </c>
      <c r="F35" s="52">
        <v>9</v>
      </c>
      <c r="G35" s="6" t="s">
        <v>434</v>
      </c>
      <c r="H35" s="52" t="s">
        <v>432</v>
      </c>
      <c r="I35" s="3">
        <v>20.0381</v>
      </c>
      <c r="J35" s="52" t="s">
        <v>27</v>
      </c>
      <c r="K35" s="52">
        <v>23515.7</v>
      </c>
      <c r="L35" s="52" t="s">
        <v>433</v>
      </c>
      <c r="M35" s="7">
        <v>1.357</v>
      </c>
      <c r="N35" s="52" t="s">
        <v>28</v>
      </c>
      <c r="O35" s="52">
        <v>1059.0999999999999</v>
      </c>
      <c r="P35" s="4">
        <f t="shared" si="1"/>
        <v>22.203474648286285</v>
      </c>
      <c r="Q35" s="1"/>
      <c r="R35" s="1"/>
    </row>
    <row r="36" spans="2:18" x14ac:dyDescent="0.25">
      <c r="B36" s="129"/>
      <c r="C36" s="133"/>
      <c r="D36" s="108" t="s">
        <v>147</v>
      </c>
      <c r="E36" s="134"/>
      <c r="F36" s="52">
        <v>11</v>
      </c>
      <c r="G36" s="107" t="s">
        <v>437</v>
      </c>
      <c r="H36" s="52" t="s">
        <v>435</v>
      </c>
      <c r="I36" s="3">
        <v>2.4434</v>
      </c>
      <c r="J36" s="52" t="s">
        <v>27</v>
      </c>
      <c r="K36" s="52">
        <v>2385.3000000000002</v>
      </c>
      <c r="L36" s="52" t="s">
        <v>436</v>
      </c>
      <c r="M36" s="7">
        <v>0.88600000000000001</v>
      </c>
      <c r="N36" s="52" t="s">
        <v>28</v>
      </c>
      <c r="O36" s="52">
        <v>370</v>
      </c>
      <c r="P36" s="4">
        <f t="shared" si="1"/>
        <v>6.4467567567567574</v>
      </c>
      <c r="Q36" s="1"/>
      <c r="R36" s="1"/>
    </row>
    <row r="37" spans="2:18" x14ac:dyDescent="0.25">
      <c r="B37" s="129"/>
      <c r="C37" s="133"/>
      <c r="D37" s="52" t="s">
        <v>83</v>
      </c>
      <c r="E37" s="134"/>
      <c r="F37" s="52">
        <v>9</v>
      </c>
      <c r="G37" s="6" t="s">
        <v>442</v>
      </c>
      <c r="H37" s="52" t="s">
        <v>440</v>
      </c>
      <c r="I37" s="3">
        <v>2.8892000000000002</v>
      </c>
      <c r="J37" s="52" t="s">
        <v>27</v>
      </c>
      <c r="K37" s="52">
        <v>6624.2</v>
      </c>
      <c r="L37" s="52" t="s">
        <v>441</v>
      </c>
      <c r="M37" s="7">
        <v>1.3267</v>
      </c>
      <c r="N37" s="52" t="s">
        <v>28</v>
      </c>
      <c r="O37" s="52">
        <v>2475.8000000000002</v>
      </c>
      <c r="P37" s="4">
        <f t="shared" si="1"/>
        <v>2.6755796106309071</v>
      </c>
      <c r="Q37" s="1"/>
      <c r="R37" s="1"/>
    </row>
    <row r="38" spans="2:18" x14ac:dyDescent="0.25">
      <c r="B38" s="129"/>
      <c r="C38" s="133"/>
      <c r="D38" s="52" t="s">
        <v>84</v>
      </c>
      <c r="E38" s="134"/>
      <c r="F38" s="52">
        <v>9</v>
      </c>
      <c r="G38" s="6" t="s">
        <v>434</v>
      </c>
      <c r="H38" s="52" t="s">
        <v>443</v>
      </c>
      <c r="I38" s="3">
        <v>15.3249</v>
      </c>
      <c r="J38" s="52" t="s">
        <v>27</v>
      </c>
      <c r="K38" s="52">
        <v>11904.9</v>
      </c>
      <c r="L38" s="52" t="s">
        <v>444</v>
      </c>
      <c r="M38" s="7">
        <v>1.3005</v>
      </c>
      <c r="N38" s="52" t="s">
        <v>28</v>
      </c>
      <c r="O38" s="52">
        <v>459.3</v>
      </c>
      <c r="P38" s="4">
        <f t="shared" si="1"/>
        <v>25.919660352710647</v>
      </c>
      <c r="Q38" s="1"/>
      <c r="R38" s="1"/>
    </row>
    <row r="39" spans="2:18" x14ac:dyDescent="0.25">
      <c r="B39" s="129"/>
      <c r="C39" s="133"/>
      <c r="D39" s="52" t="s">
        <v>355</v>
      </c>
      <c r="E39" s="134"/>
      <c r="F39" s="52">
        <v>10</v>
      </c>
      <c r="G39" s="6" t="s">
        <v>439</v>
      </c>
      <c r="H39" s="52" t="s">
        <v>445</v>
      </c>
      <c r="I39" s="3">
        <v>8.1401000000000003</v>
      </c>
      <c r="J39" s="52" t="s">
        <v>27</v>
      </c>
      <c r="K39" s="52">
        <v>25018.7</v>
      </c>
      <c r="L39" s="52" t="s">
        <v>446</v>
      </c>
      <c r="M39" s="7">
        <v>1.8952</v>
      </c>
      <c r="N39" s="52" t="s">
        <v>28</v>
      </c>
      <c r="O39" s="52">
        <v>15055.8</v>
      </c>
      <c r="P39" s="4">
        <f t="shared" si="1"/>
        <v>1.6617316914411724</v>
      </c>
      <c r="Q39" s="1"/>
      <c r="R39" s="1"/>
    </row>
    <row r="40" spans="2:18" x14ac:dyDescent="0.25">
      <c r="B40" s="129"/>
      <c r="C40" s="133"/>
      <c r="D40" s="108" t="s">
        <v>355</v>
      </c>
      <c r="E40" s="134"/>
      <c r="F40" s="52">
        <v>10</v>
      </c>
      <c r="G40" s="107" t="s">
        <v>438</v>
      </c>
      <c r="H40" s="52" t="s">
        <v>447</v>
      </c>
      <c r="I40" s="3">
        <v>6.0090000000000003</v>
      </c>
      <c r="J40" s="52" t="s">
        <v>27</v>
      </c>
      <c r="K40" s="52">
        <v>22781.200000000001</v>
      </c>
      <c r="L40" s="52" t="s">
        <v>448</v>
      </c>
      <c r="M40" s="52">
        <v>1.6778</v>
      </c>
      <c r="N40" s="52" t="s">
        <v>28</v>
      </c>
      <c r="O40" s="52">
        <v>14294.1</v>
      </c>
      <c r="P40" s="4">
        <f t="shared" si="1"/>
        <v>1.5937484696483164</v>
      </c>
      <c r="Q40" s="1"/>
      <c r="R40" s="1"/>
    </row>
    <row r="41" spans="2:18" x14ac:dyDescent="0.25">
      <c r="G41" s="9"/>
      <c r="Q41" s="1"/>
      <c r="R41" s="1"/>
    </row>
    <row r="42" spans="2:18" x14ac:dyDescent="0.25">
      <c r="B42" s="129" t="s">
        <v>849</v>
      </c>
      <c r="C42" s="131" t="s">
        <v>861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"/>
      <c r="R42" s="1"/>
    </row>
    <row r="43" spans="2:18" x14ac:dyDescent="0.25">
      <c r="B43" s="129"/>
      <c r="C43" s="138" t="s">
        <v>15</v>
      </c>
      <c r="D43" s="138" t="s">
        <v>17</v>
      </c>
      <c r="E43" s="138" t="s">
        <v>19</v>
      </c>
      <c r="F43" s="138" t="s">
        <v>16</v>
      </c>
      <c r="G43" s="138" t="s">
        <v>0</v>
      </c>
      <c r="H43" s="135" t="s">
        <v>14</v>
      </c>
      <c r="I43" s="136"/>
      <c r="J43" s="136"/>
      <c r="K43" s="137"/>
      <c r="L43" s="135" t="s">
        <v>13</v>
      </c>
      <c r="M43" s="136"/>
      <c r="N43" s="136"/>
      <c r="O43" s="137"/>
      <c r="P43" s="138" t="s">
        <v>18</v>
      </c>
      <c r="Q43" s="1"/>
      <c r="R43" s="1"/>
    </row>
    <row r="44" spans="2:18" x14ac:dyDescent="0.25">
      <c r="B44" s="129"/>
      <c r="C44" s="139"/>
      <c r="D44" s="139"/>
      <c r="E44" s="139"/>
      <c r="F44" s="139"/>
      <c r="G44" s="139"/>
      <c r="H44" s="50" t="s">
        <v>693</v>
      </c>
      <c r="I44" s="50" t="s">
        <v>22</v>
      </c>
      <c r="J44" s="50" t="s">
        <v>23</v>
      </c>
      <c r="K44" s="50" t="s">
        <v>24</v>
      </c>
      <c r="L44" s="50" t="s">
        <v>693</v>
      </c>
      <c r="M44" s="50" t="s">
        <v>22</v>
      </c>
      <c r="N44" s="50" t="s">
        <v>23</v>
      </c>
      <c r="O44" s="50" t="s">
        <v>25</v>
      </c>
      <c r="P44" s="139"/>
      <c r="Q44" s="1"/>
      <c r="R44" s="1"/>
    </row>
    <row r="45" spans="2:18" x14ac:dyDescent="0.25">
      <c r="B45" s="129"/>
      <c r="C45" s="123" t="s">
        <v>313</v>
      </c>
      <c r="D45" s="59" t="s">
        <v>723</v>
      </c>
      <c r="E45" s="153" t="s">
        <v>327</v>
      </c>
      <c r="F45" s="52">
        <v>15</v>
      </c>
      <c r="G45" s="34" t="s">
        <v>777</v>
      </c>
      <c r="H45" s="12">
        <v>0.82499999999999996</v>
      </c>
      <c r="I45" s="13">
        <v>16</v>
      </c>
      <c r="J45" s="52" t="s">
        <v>27</v>
      </c>
      <c r="K45" s="52">
        <v>199.62</v>
      </c>
      <c r="L45" s="3">
        <v>0.86499999999999999</v>
      </c>
      <c r="M45" s="23">
        <v>8.5</v>
      </c>
      <c r="N45" s="52" t="s">
        <v>28</v>
      </c>
      <c r="O45" s="52">
        <v>97.68</v>
      </c>
      <c r="P45" s="4">
        <f t="shared" ref="P45:P77" si="2">K45/O45</f>
        <v>2.0436117936117935</v>
      </c>
      <c r="Q45" s="1"/>
      <c r="R45" s="1"/>
    </row>
    <row r="46" spans="2:18" x14ac:dyDescent="0.25">
      <c r="B46" s="129"/>
      <c r="C46" s="124"/>
      <c r="D46" s="59" t="s">
        <v>723</v>
      </c>
      <c r="E46" s="154"/>
      <c r="F46" s="52">
        <v>15</v>
      </c>
      <c r="G46" s="34" t="s">
        <v>778</v>
      </c>
      <c r="H46" s="12">
        <v>0.86</v>
      </c>
      <c r="I46" s="13">
        <v>14</v>
      </c>
      <c r="J46" s="52" t="s">
        <v>27</v>
      </c>
      <c r="K46" s="52">
        <v>165.45</v>
      </c>
      <c r="L46" s="3">
        <v>0.92</v>
      </c>
      <c r="M46" s="23">
        <v>7</v>
      </c>
      <c r="N46" s="52" t="s">
        <v>28</v>
      </c>
      <c r="O46" s="52">
        <v>81.11</v>
      </c>
      <c r="P46" s="4">
        <f t="shared" si="2"/>
        <v>2.039822463321415</v>
      </c>
      <c r="Q46" s="1"/>
      <c r="R46" s="1"/>
    </row>
    <row r="47" spans="2:18" x14ac:dyDescent="0.25">
      <c r="B47" s="129"/>
      <c r="C47" s="124"/>
      <c r="D47" s="59" t="s">
        <v>723</v>
      </c>
      <c r="E47" s="154"/>
      <c r="F47" s="52">
        <v>15</v>
      </c>
      <c r="G47" s="34" t="s">
        <v>779</v>
      </c>
      <c r="H47" s="52">
        <v>0.87</v>
      </c>
      <c r="I47" s="3">
        <v>16</v>
      </c>
      <c r="J47" s="52" t="s">
        <v>27</v>
      </c>
      <c r="K47" s="52">
        <v>203.62</v>
      </c>
      <c r="L47" s="52">
        <v>0.91</v>
      </c>
      <c r="M47" s="23">
        <v>8.5</v>
      </c>
      <c r="N47" s="52" t="s">
        <v>28</v>
      </c>
      <c r="O47" s="52">
        <v>97.16</v>
      </c>
      <c r="P47" s="4">
        <f t="shared" si="2"/>
        <v>2.0957184026348292</v>
      </c>
      <c r="Q47" s="1"/>
      <c r="R47" s="1"/>
    </row>
    <row r="48" spans="2:18" x14ac:dyDescent="0.25">
      <c r="B48" s="129"/>
      <c r="C48" s="124"/>
      <c r="D48" s="59" t="s">
        <v>723</v>
      </c>
      <c r="E48" s="154"/>
      <c r="F48" s="52">
        <v>15</v>
      </c>
      <c r="G48" s="34" t="s">
        <v>780</v>
      </c>
      <c r="H48" s="52">
        <v>0.85499999999999998</v>
      </c>
      <c r="I48" s="3">
        <v>13</v>
      </c>
      <c r="J48" s="52" t="s">
        <v>27</v>
      </c>
      <c r="K48" s="52">
        <v>155.51</v>
      </c>
      <c r="L48" s="52">
        <v>0.89500000000000002</v>
      </c>
      <c r="M48" s="23">
        <v>6.5</v>
      </c>
      <c r="N48" s="52" t="s">
        <v>28</v>
      </c>
      <c r="O48" s="52">
        <v>77.17</v>
      </c>
      <c r="P48" s="4">
        <f t="shared" si="2"/>
        <v>2.0151613321238822</v>
      </c>
      <c r="Q48" s="1"/>
      <c r="R48" s="1"/>
    </row>
    <row r="49" spans="2:18" x14ac:dyDescent="0.25">
      <c r="B49" s="129"/>
      <c r="C49" s="124"/>
      <c r="D49" s="59" t="s">
        <v>723</v>
      </c>
      <c r="E49" s="154"/>
      <c r="F49" s="52">
        <v>15</v>
      </c>
      <c r="G49" s="34" t="s">
        <v>781</v>
      </c>
      <c r="H49" s="52">
        <v>0.84499999999999997</v>
      </c>
      <c r="I49" s="3">
        <v>16</v>
      </c>
      <c r="J49" s="52" t="s">
        <v>27</v>
      </c>
      <c r="K49" s="52">
        <v>201.08</v>
      </c>
      <c r="L49" s="52">
        <v>0.89500000000000002</v>
      </c>
      <c r="M49" s="23">
        <v>8.5</v>
      </c>
      <c r="N49" s="52" t="s">
        <v>28</v>
      </c>
      <c r="O49" s="52">
        <v>96.71</v>
      </c>
      <c r="P49" s="4">
        <f t="shared" si="2"/>
        <v>2.0792058732292422</v>
      </c>
      <c r="Q49" s="1"/>
      <c r="R49" s="1"/>
    </row>
    <row r="50" spans="2:18" x14ac:dyDescent="0.25">
      <c r="B50" s="129"/>
      <c r="C50" s="124"/>
      <c r="D50" s="59" t="s">
        <v>782</v>
      </c>
      <c r="E50" s="154"/>
      <c r="F50" s="52">
        <v>15</v>
      </c>
      <c r="G50" s="34" t="s">
        <v>777</v>
      </c>
      <c r="H50" s="52">
        <v>0.755</v>
      </c>
      <c r="I50" s="3">
        <v>14</v>
      </c>
      <c r="J50" s="52" t="s">
        <v>27</v>
      </c>
      <c r="K50" s="52">
        <v>63.85</v>
      </c>
      <c r="L50" s="52">
        <v>0.79</v>
      </c>
      <c r="M50" s="23">
        <v>7.5</v>
      </c>
      <c r="N50" s="52" t="s">
        <v>28</v>
      </c>
      <c r="O50" s="52">
        <v>41.02</v>
      </c>
      <c r="P50" s="4">
        <f t="shared" si="2"/>
        <v>1.5565577766942953</v>
      </c>
      <c r="Q50" s="1"/>
      <c r="R50" s="1"/>
    </row>
    <row r="51" spans="2:18" x14ac:dyDescent="0.25">
      <c r="B51" s="129"/>
      <c r="C51" s="125"/>
      <c r="D51" s="59" t="s">
        <v>783</v>
      </c>
      <c r="E51" s="155"/>
      <c r="F51" s="52">
        <v>15</v>
      </c>
      <c r="G51" s="34" t="s">
        <v>784</v>
      </c>
      <c r="H51" s="52">
        <v>0.745</v>
      </c>
      <c r="I51" s="3">
        <v>14</v>
      </c>
      <c r="J51" s="52" t="s">
        <v>27</v>
      </c>
      <c r="K51" s="52">
        <v>66.680000000000007</v>
      </c>
      <c r="L51" s="52">
        <v>0.80500000000000005</v>
      </c>
      <c r="M51" s="23">
        <v>8.5</v>
      </c>
      <c r="N51" s="52" t="s">
        <v>28</v>
      </c>
      <c r="O51" s="52">
        <v>44.16</v>
      </c>
      <c r="P51" s="4">
        <f t="shared" si="2"/>
        <v>1.5099637681159424</v>
      </c>
      <c r="Q51" s="1"/>
      <c r="R51" s="1"/>
    </row>
    <row r="52" spans="2:18" x14ac:dyDescent="0.25">
      <c r="B52" s="129"/>
      <c r="C52" s="123" t="s">
        <v>315</v>
      </c>
      <c r="D52" s="59" t="s">
        <v>785</v>
      </c>
      <c r="E52" s="153" t="s">
        <v>330</v>
      </c>
      <c r="F52" s="52">
        <v>15</v>
      </c>
      <c r="G52" s="34" t="s">
        <v>786</v>
      </c>
      <c r="H52" s="52">
        <v>0.64500000000000002</v>
      </c>
      <c r="I52" s="3">
        <v>18</v>
      </c>
      <c r="J52" s="52" t="s">
        <v>27</v>
      </c>
      <c r="K52" s="52">
        <v>70.89</v>
      </c>
      <c r="L52" s="52">
        <v>0.9</v>
      </c>
      <c r="M52" s="23">
        <v>1.3</v>
      </c>
      <c r="N52" s="52" t="s">
        <v>30</v>
      </c>
      <c r="O52" s="52">
        <v>13.34</v>
      </c>
      <c r="P52" s="4">
        <f t="shared" si="2"/>
        <v>5.3140929535232386</v>
      </c>
      <c r="Q52" s="1"/>
      <c r="R52" s="1"/>
    </row>
    <row r="53" spans="2:18" x14ac:dyDescent="0.25">
      <c r="B53" s="129"/>
      <c r="C53" s="124"/>
      <c r="D53" s="59" t="s">
        <v>785</v>
      </c>
      <c r="E53" s="154"/>
      <c r="F53" s="52">
        <v>15</v>
      </c>
      <c r="G53" s="34" t="s">
        <v>787</v>
      </c>
      <c r="H53" s="52">
        <v>0.71</v>
      </c>
      <c r="I53" s="52">
        <v>15</v>
      </c>
      <c r="J53" s="52" t="s">
        <v>27</v>
      </c>
      <c r="K53" s="3">
        <v>57.27</v>
      </c>
      <c r="L53" s="52">
        <v>0.91</v>
      </c>
      <c r="M53" s="23">
        <v>0.8</v>
      </c>
      <c r="N53" s="52" t="s">
        <v>30</v>
      </c>
      <c r="O53" s="52">
        <v>11.34</v>
      </c>
      <c r="P53" s="4">
        <f t="shared" si="2"/>
        <v>5.0502645502645507</v>
      </c>
      <c r="Q53" s="1"/>
      <c r="R53" s="1"/>
    </row>
    <row r="54" spans="2:18" x14ac:dyDescent="0.25">
      <c r="B54" s="129"/>
      <c r="C54" s="124"/>
      <c r="D54" s="59" t="s">
        <v>785</v>
      </c>
      <c r="E54" s="154"/>
      <c r="F54" s="52">
        <v>15</v>
      </c>
      <c r="G54" s="34" t="s">
        <v>788</v>
      </c>
      <c r="H54" s="52">
        <v>0.72</v>
      </c>
      <c r="I54" s="3">
        <v>11</v>
      </c>
      <c r="J54" s="52" t="s">
        <v>27</v>
      </c>
      <c r="K54" s="52">
        <v>43.01</v>
      </c>
      <c r="L54" s="52">
        <v>0.87</v>
      </c>
      <c r="M54" s="23">
        <v>0.5</v>
      </c>
      <c r="N54" s="52" t="s">
        <v>30</v>
      </c>
      <c r="O54" s="52">
        <v>9.7200000000000006</v>
      </c>
      <c r="P54" s="4">
        <f t="shared" si="2"/>
        <v>4.4248971193415629</v>
      </c>
      <c r="Q54" s="1"/>
      <c r="R54" s="1"/>
    </row>
    <row r="55" spans="2:18" x14ac:dyDescent="0.25">
      <c r="B55" s="129"/>
      <c r="C55" s="124"/>
      <c r="D55" s="59" t="s">
        <v>785</v>
      </c>
      <c r="E55" s="154"/>
      <c r="F55" s="52">
        <v>15</v>
      </c>
      <c r="G55" s="34" t="s">
        <v>789</v>
      </c>
      <c r="H55" s="52">
        <v>0.56999999999999995</v>
      </c>
      <c r="I55" s="3">
        <v>15</v>
      </c>
      <c r="J55" s="52" t="s">
        <v>27</v>
      </c>
      <c r="K55" s="52">
        <v>58.14</v>
      </c>
      <c r="L55" s="52">
        <v>0.85499999999999998</v>
      </c>
      <c r="M55" s="23">
        <v>1</v>
      </c>
      <c r="N55" s="52" t="s">
        <v>30</v>
      </c>
      <c r="O55" s="52">
        <v>12.32</v>
      </c>
      <c r="P55" s="4">
        <f t="shared" si="2"/>
        <v>4.7191558441558437</v>
      </c>
      <c r="Q55" s="1"/>
      <c r="R55" s="1"/>
    </row>
    <row r="56" spans="2:18" x14ac:dyDescent="0.25">
      <c r="B56" s="129"/>
      <c r="C56" s="124"/>
      <c r="D56" s="59" t="s">
        <v>785</v>
      </c>
      <c r="E56" s="154"/>
      <c r="F56" s="52">
        <v>15</v>
      </c>
      <c r="G56" s="34" t="s">
        <v>790</v>
      </c>
      <c r="H56" s="52">
        <v>0.23</v>
      </c>
      <c r="I56" s="3">
        <v>24</v>
      </c>
      <c r="J56" s="52" t="s">
        <v>27</v>
      </c>
      <c r="K56" s="52">
        <v>96.41</v>
      </c>
      <c r="L56" s="52">
        <v>0.65</v>
      </c>
      <c r="M56" s="23">
        <v>5.5</v>
      </c>
      <c r="N56" s="52" t="s">
        <v>28</v>
      </c>
      <c r="O56" s="52">
        <v>26.82</v>
      </c>
      <c r="P56" s="4">
        <f t="shared" si="2"/>
        <v>3.5947054436987322</v>
      </c>
      <c r="Q56" s="1"/>
      <c r="R56" s="1"/>
    </row>
    <row r="57" spans="2:18" x14ac:dyDescent="0.25">
      <c r="B57" s="129"/>
      <c r="C57" s="125"/>
      <c r="D57" s="59" t="s">
        <v>723</v>
      </c>
      <c r="E57" s="155"/>
      <c r="F57" s="52">
        <v>15</v>
      </c>
      <c r="G57" s="34" t="s">
        <v>791</v>
      </c>
      <c r="H57" s="52">
        <v>0.6</v>
      </c>
      <c r="I57" s="3">
        <v>11</v>
      </c>
      <c r="J57" s="52" t="s">
        <v>27</v>
      </c>
      <c r="K57" s="52">
        <v>123.98</v>
      </c>
      <c r="L57" s="52">
        <v>0.60499999999999998</v>
      </c>
      <c r="M57" s="23">
        <v>10</v>
      </c>
      <c r="N57" s="52" t="s">
        <v>28</v>
      </c>
      <c r="O57" s="52">
        <v>119.63</v>
      </c>
      <c r="P57" s="4">
        <f t="shared" si="2"/>
        <v>1.0363621165259551</v>
      </c>
      <c r="Q57" s="1"/>
      <c r="R57" s="1"/>
    </row>
    <row r="58" spans="2:18" x14ac:dyDescent="0.25">
      <c r="B58" s="129"/>
      <c r="C58" s="123" t="s">
        <v>317</v>
      </c>
      <c r="D58" s="59" t="s">
        <v>785</v>
      </c>
      <c r="E58" s="153" t="s">
        <v>333</v>
      </c>
      <c r="F58" s="52">
        <v>15</v>
      </c>
      <c r="G58" s="34" t="s">
        <v>793</v>
      </c>
      <c r="H58" s="52">
        <v>0.56000000000000005</v>
      </c>
      <c r="I58" s="3">
        <v>27</v>
      </c>
      <c r="J58" s="52" t="s">
        <v>27</v>
      </c>
      <c r="K58" s="52">
        <v>112.99</v>
      </c>
      <c r="L58" s="52">
        <v>0.85</v>
      </c>
      <c r="M58" s="23">
        <v>6.5</v>
      </c>
      <c r="N58" s="52" t="s">
        <v>28</v>
      </c>
      <c r="O58" s="52">
        <v>29.71</v>
      </c>
      <c r="P58" s="4">
        <f t="shared" si="2"/>
        <v>3.8030966004712217</v>
      </c>
      <c r="Q58" s="1"/>
      <c r="R58" s="1"/>
    </row>
    <row r="59" spans="2:18" x14ac:dyDescent="0.25">
      <c r="B59" s="129"/>
      <c r="C59" s="125"/>
      <c r="D59" s="59" t="s">
        <v>785</v>
      </c>
      <c r="E59" s="155"/>
      <c r="F59" s="52">
        <v>15</v>
      </c>
      <c r="G59" s="34" t="s">
        <v>794</v>
      </c>
      <c r="H59" s="52">
        <v>0.64500000000000002</v>
      </c>
      <c r="I59" s="3">
        <v>20</v>
      </c>
      <c r="J59" s="52" t="s">
        <v>27</v>
      </c>
      <c r="K59" s="52">
        <v>79.56</v>
      </c>
      <c r="L59" s="52">
        <v>0.85499999999999998</v>
      </c>
      <c r="M59" s="23">
        <v>3.5</v>
      </c>
      <c r="N59" s="52" t="s">
        <v>28</v>
      </c>
      <c r="O59" s="52">
        <v>19.59</v>
      </c>
      <c r="P59" s="4">
        <f t="shared" si="2"/>
        <v>4.0612557427258809</v>
      </c>
      <c r="Q59" s="1"/>
      <c r="R59" s="1"/>
    </row>
    <row r="60" spans="2:18" x14ac:dyDescent="0.25">
      <c r="B60" s="129"/>
      <c r="C60" s="123" t="s">
        <v>319</v>
      </c>
      <c r="D60" s="59" t="s">
        <v>785</v>
      </c>
      <c r="E60" s="153" t="s">
        <v>335</v>
      </c>
      <c r="F60" s="52">
        <v>15</v>
      </c>
      <c r="G60" s="34" t="s">
        <v>795</v>
      </c>
      <c r="H60" s="52">
        <v>0.74</v>
      </c>
      <c r="I60" s="3">
        <v>29</v>
      </c>
      <c r="J60" s="52" t="s">
        <v>27</v>
      </c>
      <c r="K60" s="52">
        <v>124.92</v>
      </c>
      <c r="L60" s="52">
        <v>0.56000000000000005</v>
      </c>
      <c r="M60" s="64">
        <v>6</v>
      </c>
      <c r="N60" s="52" t="s">
        <v>28</v>
      </c>
      <c r="O60" s="52">
        <v>29.05</v>
      </c>
      <c r="P60" s="4">
        <f t="shared" si="2"/>
        <v>4.3001721170395868</v>
      </c>
      <c r="Q60" s="1"/>
      <c r="R60" s="1"/>
    </row>
    <row r="61" spans="2:18" x14ac:dyDescent="0.25">
      <c r="B61" s="129"/>
      <c r="C61" s="124"/>
      <c r="D61" s="59" t="s">
        <v>785</v>
      </c>
      <c r="E61" s="154"/>
      <c r="F61" s="52">
        <v>15</v>
      </c>
      <c r="G61" s="34" t="s">
        <v>796</v>
      </c>
      <c r="H61" s="52">
        <v>0.75</v>
      </c>
      <c r="I61" s="3">
        <v>27</v>
      </c>
      <c r="J61" s="52" t="s">
        <v>27</v>
      </c>
      <c r="K61" s="52">
        <v>115.13</v>
      </c>
      <c r="L61" s="52">
        <v>0.59499999999999997</v>
      </c>
      <c r="M61" s="23">
        <v>6</v>
      </c>
      <c r="N61" s="52" t="s">
        <v>28</v>
      </c>
      <c r="O61" s="52">
        <v>28.97</v>
      </c>
      <c r="P61" s="4">
        <f t="shared" si="2"/>
        <v>3.9741111494649637</v>
      </c>
      <c r="Q61" s="1"/>
      <c r="R61" s="1"/>
    </row>
    <row r="62" spans="2:18" x14ac:dyDescent="0.25">
      <c r="B62" s="129"/>
      <c r="C62" s="124"/>
      <c r="D62" s="59" t="s">
        <v>785</v>
      </c>
      <c r="E62" s="154"/>
      <c r="F62" s="52">
        <v>15</v>
      </c>
      <c r="G62" s="34" t="s">
        <v>797</v>
      </c>
      <c r="H62" s="52">
        <v>0.78500000000000003</v>
      </c>
      <c r="I62" s="3">
        <v>25</v>
      </c>
      <c r="J62" s="52" t="s">
        <v>27</v>
      </c>
      <c r="K62" s="52">
        <v>103.73</v>
      </c>
      <c r="L62" s="52">
        <v>0.625</v>
      </c>
      <c r="M62" s="23">
        <v>6</v>
      </c>
      <c r="N62" s="52" t="s">
        <v>28</v>
      </c>
      <c r="O62" s="52">
        <v>28.08</v>
      </c>
      <c r="P62" s="4">
        <f t="shared" si="2"/>
        <v>3.6940883190883196</v>
      </c>
      <c r="Q62" s="1"/>
      <c r="R62" s="1"/>
    </row>
    <row r="63" spans="2:18" x14ac:dyDescent="0.25">
      <c r="B63" s="129"/>
      <c r="C63" s="124"/>
      <c r="D63" s="59" t="s">
        <v>723</v>
      </c>
      <c r="E63" s="154"/>
      <c r="F63" s="52">
        <v>15</v>
      </c>
      <c r="G63" s="34" t="s">
        <v>798</v>
      </c>
      <c r="H63" s="52">
        <v>0.80500000000000005</v>
      </c>
      <c r="I63" s="3">
        <v>18</v>
      </c>
      <c r="J63" s="52" t="s">
        <v>27</v>
      </c>
      <c r="K63" s="52">
        <v>234.04</v>
      </c>
      <c r="L63" s="52">
        <v>0.78</v>
      </c>
      <c r="M63" s="23">
        <v>3</v>
      </c>
      <c r="N63" s="52" t="s">
        <v>28</v>
      </c>
      <c r="O63" s="52">
        <v>38.369999999999997</v>
      </c>
      <c r="P63" s="4">
        <f t="shared" si="2"/>
        <v>6.0995569455303622</v>
      </c>
      <c r="Q63" s="1"/>
      <c r="R63" s="1"/>
    </row>
    <row r="64" spans="2:18" x14ac:dyDescent="0.25">
      <c r="B64" s="129"/>
      <c r="C64" s="124"/>
      <c r="D64" s="59" t="s">
        <v>723</v>
      </c>
      <c r="E64" s="154"/>
      <c r="F64" s="52">
        <v>15</v>
      </c>
      <c r="G64" s="34" t="s">
        <v>795</v>
      </c>
      <c r="H64" s="52">
        <v>0.80500000000000005</v>
      </c>
      <c r="I64" s="3">
        <v>13</v>
      </c>
      <c r="J64" s="52" t="s">
        <v>27</v>
      </c>
      <c r="K64" s="52">
        <v>149.80000000000001</v>
      </c>
      <c r="L64" s="52">
        <v>0.83</v>
      </c>
      <c r="M64" s="23">
        <v>1.5</v>
      </c>
      <c r="N64" s="52" t="s">
        <v>30</v>
      </c>
      <c r="O64" s="52">
        <v>27.25</v>
      </c>
      <c r="P64" s="4">
        <f t="shared" si="2"/>
        <v>5.4972477064220184</v>
      </c>
      <c r="Q64" s="1"/>
      <c r="R64" s="1"/>
    </row>
    <row r="65" spans="2:18" x14ac:dyDescent="0.25">
      <c r="B65" s="129"/>
      <c r="C65" s="124"/>
      <c r="D65" s="59" t="s">
        <v>723</v>
      </c>
      <c r="E65" s="154"/>
      <c r="F65" s="52">
        <v>15</v>
      </c>
      <c r="G65" s="34" t="s">
        <v>796</v>
      </c>
      <c r="H65" s="52">
        <v>0.78</v>
      </c>
      <c r="I65" s="3">
        <v>13</v>
      </c>
      <c r="J65" s="52" t="s">
        <v>27</v>
      </c>
      <c r="K65" s="52">
        <v>147.78</v>
      </c>
      <c r="L65" s="52">
        <v>0.81</v>
      </c>
      <c r="M65" s="23">
        <v>1.6</v>
      </c>
      <c r="N65" s="52" t="s">
        <v>30</v>
      </c>
      <c r="O65" s="52">
        <v>27.81</v>
      </c>
      <c r="P65" s="4">
        <f t="shared" si="2"/>
        <v>5.3139158576051786</v>
      </c>
      <c r="Q65" s="1"/>
      <c r="R65" s="1"/>
    </row>
    <row r="66" spans="2:18" x14ac:dyDescent="0.25">
      <c r="B66" s="129"/>
      <c r="C66" s="124"/>
      <c r="D66" s="59" t="s">
        <v>723</v>
      </c>
      <c r="E66" s="154"/>
      <c r="F66" s="52">
        <v>15</v>
      </c>
      <c r="G66" s="34" t="s">
        <v>797</v>
      </c>
      <c r="H66" s="52">
        <v>0.8</v>
      </c>
      <c r="I66" s="3">
        <v>12</v>
      </c>
      <c r="J66" s="52" t="s">
        <v>27</v>
      </c>
      <c r="K66" s="52">
        <v>139.08000000000001</v>
      </c>
      <c r="L66" s="52">
        <v>0.84</v>
      </c>
      <c r="M66" s="23">
        <v>1.5</v>
      </c>
      <c r="N66" s="52" t="s">
        <v>30</v>
      </c>
      <c r="O66" s="52">
        <v>26.84</v>
      </c>
      <c r="P66" s="4">
        <f t="shared" si="2"/>
        <v>5.1818181818181825</v>
      </c>
      <c r="Q66" s="1"/>
      <c r="R66" s="1"/>
    </row>
    <row r="67" spans="2:18" x14ac:dyDescent="0.25">
      <c r="B67" s="129"/>
      <c r="C67" s="124"/>
      <c r="D67" s="59" t="s">
        <v>723</v>
      </c>
      <c r="E67" s="154"/>
      <c r="F67" s="52">
        <v>15</v>
      </c>
      <c r="G67" s="34" t="s">
        <v>799</v>
      </c>
      <c r="H67" s="52">
        <v>0.78</v>
      </c>
      <c r="I67" s="3">
        <v>17</v>
      </c>
      <c r="J67" s="52" t="s">
        <v>27</v>
      </c>
      <c r="K67" s="52">
        <v>207.54</v>
      </c>
      <c r="L67" s="52">
        <v>0.87</v>
      </c>
      <c r="M67" s="23">
        <v>3</v>
      </c>
      <c r="N67" s="52" t="s">
        <v>28</v>
      </c>
      <c r="O67" s="52">
        <v>40.36</v>
      </c>
      <c r="P67" s="4">
        <f t="shared" si="2"/>
        <v>5.1422200198216057</v>
      </c>
      <c r="Q67" s="1"/>
      <c r="R67" s="1"/>
    </row>
    <row r="68" spans="2:18" x14ac:dyDescent="0.25">
      <c r="B68" s="129"/>
      <c r="C68" s="124"/>
      <c r="D68" s="59" t="s">
        <v>723</v>
      </c>
      <c r="E68" s="154"/>
      <c r="F68" s="52">
        <v>15</v>
      </c>
      <c r="G68" s="34" t="s">
        <v>800</v>
      </c>
      <c r="H68" s="52">
        <v>0.76</v>
      </c>
      <c r="I68" s="3">
        <v>24</v>
      </c>
      <c r="J68" s="52" t="s">
        <v>27</v>
      </c>
      <c r="K68" s="52">
        <v>336.23</v>
      </c>
      <c r="L68" s="52">
        <v>0.83499999999999996</v>
      </c>
      <c r="M68" s="23">
        <v>5.5</v>
      </c>
      <c r="N68" s="52" t="s">
        <v>28</v>
      </c>
      <c r="O68" s="52">
        <v>65.14</v>
      </c>
      <c r="P68" s="4">
        <f t="shared" si="2"/>
        <v>5.1616518268345102</v>
      </c>
      <c r="Q68" s="1"/>
      <c r="R68" s="1"/>
    </row>
    <row r="69" spans="2:18" x14ac:dyDescent="0.25">
      <c r="B69" s="129"/>
      <c r="C69" s="124"/>
      <c r="D69" s="59" t="s">
        <v>801</v>
      </c>
      <c r="E69" s="154"/>
      <c r="F69" s="52">
        <v>15</v>
      </c>
      <c r="G69" s="34" t="s">
        <v>798</v>
      </c>
      <c r="H69" s="52">
        <v>0.67500000000000004</v>
      </c>
      <c r="I69" s="3">
        <v>19</v>
      </c>
      <c r="J69" s="52" t="s">
        <v>27</v>
      </c>
      <c r="K69" s="52">
        <v>86.76</v>
      </c>
      <c r="L69" s="52">
        <v>0.68</v>
      </c>
      <c r="M69" s="23">
        <v>3.5</v>
      </c>
      <c r="N69" s="52" t="s">
        <v>28</v>
      </c>
      <c r="O69" s="52">
        <v>25.64</v>
      </c>
      <c r="P69" s="4">
        <f t="shared" si="2"/>
        <v>3.3837753510140405</v>
      </c>
      <c r="Q69" s="1"/>
      <c r="R69" s="1"/>
    </row>
    <row r="70" spans="2:18" x14ac:dyDescent="0.25">
      <c r="B70" s="129"/>
      <c r="C70" s="124"/>
      <c r="D70" s="59" t="s">
        <v>801</v>
      </c>
      <c r="E70" s="154"/>
      <c r="F70" s="52">
        <v>15</v>
      </c>
      <c r="G70" s="34" t="s">
        <v>795</v>
      </c>
      <c r="H70" s="52">
        <v>0.73499999999999999</v>
      </c>
      <c r="I70" s="3">
        <v>12</v>
      </c>
      <c r="J70" s="52" t="s">
        <v>27</v>
      </c>
      <c r="K70" s="52">
        <v>57.75</v>
      </c>
      <c r="L70" s="52">
        <v>0.73499999999999999</v>
      </c>
      <c r="M70" s="23">
        <v>1.4</v>
      </c>
      <c r="N70" s="52" t="s">
        <v>30</v>
      </c>
      <c r="O70" s="52">
        <v>18.21</v>
      </c>
      <c r="P70" s="4">
        <f t="shared" si="2"/>
        <v>3.1713344316309717</v>
      </c>
      <c r="Q70" s="1"/>
      <c r="R70" s="1"/>
    </row>
    <row r="71" spans="2:18" x14ac:dyDescent="0.25">
      <c r="B71" s="129"/>
      <c r="C71" s="124"/>
      <c r="D71" s="59" t="s">
        <v>801</v>
      </c>
      <c r="E71" s="154"/>
      <c r="F71" s="52">
        <v>15</v>
      </c>
      <c r="G71" s="34" t="s">
        <v>796</v>
      </c>
      <c r="H71" s="52">
        <v>0.72499999999999998</v>
      </c>
      <c r="I71" s="3">
        <v>11</v>
      </c>
      <c r="J71" s="52" t="s">
        <v>27</v>
      </c>
      <c r="K71" s="52">
        <v>55.07</v>
      </c>
      <c r="L71" s="52">
        <v>0.75</v>
      </c>
      <c r="M71" s="23">
        <v>1.4</v>
      </c>
      <c r="N71" s="52" t="s">
        <v>30</v>
      </c>
      <c r="O71" s="52">
        <v>18.12</v>
      </c>
      <c r="P71" s="4">
        <f t="shared" si="2"/>
        <v>3.0391832229580573</v>
      </c>
      <c r="Q71" s="1"/>
      <c r="R71" s="1"/>
    </row>
    <row r="72" spans="2:18" x14ac:dyDescent="0.25">
      <c r="B72" s="129"/>
      <c r="C72" s="124"/>
      <c r="D72" s="59" t="s">
        <v>801</v>
      </c>
      <c r="E72" s="154"/>
      <c r="F72" s="52">
        <v>15</v>
      </c>
      <c r="G72" s="34" t="s">
        <v>799</v>
      </c>
      <c r="H72" s="52">
        <v>0.72499999999999998</v>
      </c>
      <c r="I72" s="3">
        <v>15</v>
      </c>
      <c r="J72" s="52" t="s">
        <v>27</v>
      </c>
      <c r="K72" s="52">
        <v>69.67</v>
      </c>
      <c r="L72" s="52">
        <v>0.82499999999999996</v>
      </c>
      <c r="M72" s="23">
        <v>3</v>
      </c>
      <c r="N72" s="52" t="s">
        <v>28</v>
      </c>
      <c r="O72" s="52">
        <v>24.01</v>
      </c>
      <c r="P72" s="4">
        <f t="shared" si="2"/>
        <v>2.9017076218242397</v>
      </c>
      <c r="Q72" s="1"/>
      <c r="R72" s="1"/>
    </row>
    <row r="73" spans="2:18" x14ac:dyDescent="0.25">
      <c r="B73" s="129"/>
      <c r="C73" s="125"/>
      <c r="D73" s="59" t="s">
        <v>801</v>
      </c>
      <c r="E73" s="155"/>
      <c r="F73" s="52">
        <v>15</v>
      </c>
      <c r="G73" s="34" t="s">
        <v>800</v>
      </c>
      <c r="H73" s="52">
        <v>0.69</v>
      </c>
      <c r="I73" s="3">
        <v>23</v>
      </c>
      <c r="J73" s="52" t="s">
        <v>27</v>
      </c>
      <c r="K73" s="52">
        <v>102.38</v>
      </c>
      <c r="L73" s="52">
        <v>0.81499999999999995</v>
      </c>
      <c r="M73" s="23">
        <v>6.5</v>
      </c>
      <c r="N73" s="52" t="s">
        <v>28</v>
      </c>
      <c r="O73" s="52">
        <v>37.25</v>
      </c>
      <c r="P73" s="4">
        <f t="shared" si="2"/>
        <v>2.7484563758389262</v>
      </c>
      <c r="Q73" s="1"/>
      <c r="R73" s="1"/>
    </row>
    <row r="74" spans="2:18" x14ac:dyDescent="0.25">
      <c r="B74" s="129"/>
      <c r="C74" s="123" t="s">
        <v>324</v>
      </c>
      <c r="D74" s="59" t="s">
        <v>785</v>
      </c>
      <c r="E74" s="153" t="s">
        <v>339</v>
      </c>
      <c r="F74" s="52">
        <v>15</v>
      </c>
      <c r="G74" s="34" t="s">
        <v>802</v>
      </c>
      <c r="H74" s="52">
        <v>0.83499999999999996</v>
      </c>
      <c r="I74" s="3">
        <v>15</v>
      </c>
      <c r="J74" s="52" t="s">
        <v>27</v>
      </c>
      <c r="K74" s="52">
        <v>58.86</v>
      </c>
      <c r="L74" s="52">
        <v>0.83499999999999996</v>
      </c>
      <c r="M74" s="23">
        <v>7.5</v>
      </c>
      <c r="N74" s="52" t="s">
        <v>28</v>
      </c>
      <c r="O74" s="52">
        <v>32.159999999999997</v>
      </c>
      <c r="P74" s="4">
        <f t="shared" si="2"/>
        <v>1.830223880597015</v>
      </c>
      <c r="Q74" s="1"/>
      <c r="R74" s="1"/>
    </row>
    <row r="75" spans="2:18" x14ac:dyDescent="0.25">
      <c r="B75" s="129"/>
      <c r="C75" s="124"/>
      <c r="D75" s="59" t="s">
        <v>785</v>
      </c>
      <c r="E75" s="154"/>
      <c r="F75" s="52">
        <v>15</v>
      </c>
      <c r="G75" s="34" t="s">
        <v>803</v>
      </c>
      <c r="H75" s="52">
        <v>0.84499999999999997</v>
      </c>
      <c r="I75" s="3">
        <v>12</v>
      </c>
      <c r="J75" s="52" t="s">
        <v>27</v>
      </c>
      <c r="K75" s="52">
        <v>46.78</v>
      </c>
      <c r="L75" s="52">
        <v>0.85499999999999998</v>
      </c>
      <c r="M75" s="23">
        <v>5.5</v>
      </c>
      <c r="N75" s="52" t="s">
        <v>28</v>
      </c>
      <c r="O75" s="52">
        <v>26.78</v>
      </c>
      <c r="P75" s="4">
        <f t="shared" si="2"/>
        <v>1.746825989544436</v>
      </c>
      <c r="Q75" s="1"/>
      <c r="R75" s="1"/>
    </row>
    <row r="76" spans="2:18" x14ac:dyDescent="0.25">
      <c r="B76" s="129"/>
      <c r="C76" s="124"/>
      <c r="D76" s="59" t="s">
        <v>785</v>
      </c>
      <c r="E76" s="154"/>
      <c r="F76" s="52">
        <v>15</v>
      </c>
      <c r="G76" s="34" t="s">
        <v>804</v>
      </c>
      <c r="H76" s="52">
        <v>0.84</v>
      </c>
      <c r="I76" s="3">
        <v>14</v>
      </c>
      <c r="J76" s="52" t="s">
        <v>27</v>
      </c>
      <c r="K76" s="52">
        <v>53.57</v>
      </c>
      <c r="L76" s="52">
        <v>0.85499999999999998</v>
      </c>
      <c r="M76" s="23">
        <v>6.5</v>
      </c>
      <c r="N76" s="52" t="s">
        <v>28</v>
      </c>
      <c r="O76" s="52">
        <v>30.31</v>
      </c>
      <c r="P76" s="4">
        <f t="shared" si="2"/>
        <v>1.7674034971956452</v>
      </c>
      <c r="Q76" s="1"/>
      <c r="R76" s="1"/>
    </row>
    <row r="77" spans="2:18" x14ac:dyDescent="0.25">
      <c r="B77" s="129"/>
      <c r="C77" s="125"/>
      <c r="D77" s="59" t="s">
        <v>785</v>
      </c>
      <c r="E77" s="155"/>
      <c r="F77" s="52">
        <v>15</v>
      </c>
      <c r="G77" s="34" t="s">
        <v>805</v>
      </c>
      <c r="H77" s="52">
        <v>0.8</v>
      </c>
      <c r="I77" s="3">
        <v>18</v>
      </c>
      <c r="J77" s="52" t="s">
        <v>27</v>
      </c>
      <c r="K77" s="52">
        <v>70.67</v>
      </c>
      <c r="L77" s="52">
        <v>0.82499999999999996</v>
      </c>
      <c r="M77" s="23">
        <v>9.5</v>
      </c>
      <c r="N77" s="52" t="s">
        <v>28</v>
      </c>
      <c r="O77" s="52">
        <v>39.369999999999997</v>
      </c>
      <c r="P77" s="4">
        <f t="shared" si="2"/>
        <v>1.7950215900431803</v>
      </c>
      <c r="Q77" s="1"/>
      <c r="R77" s="1"/>
    </row>
    <row r="78" spans="2:18" x14ac:dyDescent="0.25">
      <c r="G78" s="9"/>
      <c r="Q78" s="1"/>
      <c r="R78" s="1"/>
    </row>
    <row r="79" spans="2:18" x14ac:dyDescent="0.25">
      <c r="G79" s="9"/>
      <c r="Q79" s="1"/>
      <c r="R79" s="1"/>
    </row>
    <row r="80" spans="2:18" x14ac:dyDescent="0.25">
      <c r="G80" s="9"/>
      <c r="Q80" s="1"/>
      <c r="R80" s="1"/>
    </row>
    <row r="81" spans="7:18" x14ac:dyDescent="0.25">
      <c r="G81" s="9"/>
      <c r="Q81" s="1"/>
      <c r="R81" s="1"/>
    </row>
    <row r="82" spans="7:18" x14ac:dyDescent="0.25">
      <c r="G82" s="9"/>
      <c r="Q82" s="1"/>
      <c r="R82" s="1"/>
    </row>
    <row r="83" spans="7:18" x14ac:dyDescent="0.25">
      <c r="Q83" s="1"/>
      <c r="R83" s="1"/>
    </row>
    <row r="84" spans="7:18" x14ac:dyDescent="0.25">
      <c r="Q84" s="1"/>
      <c r="R84" s="1"/>
    </row>
    <row r="85" spans="7:18" x14ac:dyDescent="0.25">
      <c r="Q85" s="1"/>
      <c r="R85" s="1"/>
    </row>
    <row r="86" spans="7:18" x14ac:dyDescent="0.25">
      <c r="Q86" s="1"/>
      <c r="R86" s="1"/>
    </row>
    <row r="87" spans="7:18" x14ac:dyDescent="0.25">
      <c r="Q87" s="1"/>
      <c r="R87" s="1"/>
    </row>
    <row r="88" spans="7:18" x14ac:dyDescent="0.25">
      <c r="Q88" s="1"/>
      <c r="R88" s="1"/>
    </row>
    <row r="89" spans="7:18" x14ac:dyDescent="0.25">
      <c r="Q89" s="1"/>
      <c r="R89" s="1"/>
    </row>
    <row r="90" spans="7:18" x14ac:dyDescent="0.25">
      <c r="Q90" s="1"/>
      <c r="R90" s="1"/>
    </row>
    <row r="91" spans="7:18" x14ac:dyDescent="0.25">
      <c r="Q91" s="1"/>
      <c r="R91" s="1"/>
    </row>
    <row r="92" spans="7:18" x14ac:dyDescent="0.25">
      <c r="Q92" s="1"/>
      <c r="R92" s="1"/>
    </row>
    <row r="93" spans="7:18" x14ac:dyDescent="0.25">
      <c r="Q93" s="1"/>
      <c r="R93" s="1"/>
    </row>
    <row r="94" spans="7:18" x14ac:dyDescent="0.25">
      <c r="Q94" s="1"/>
      <c r="R94" s="1"/>
    </row>
    <row r="95" spans="7:18" x14ac:dyDescent="0.25">
      <c r="Q95" s="1"/>
      <c r="R95" s="1"/>
    </row>
    <row r="96" spans="7:18" x14ac:dyDescent="0.25">
      <c r="Q96" s="1"/>
      <c r="R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</sheetData>
  <mergeCells count="42">
    <mergeCell ref="B42:B77"/>
    <mergeCell ref="C42:P42"/>
    <mergeCell ref="C43:C44"/>
    <mergeCell ref="D43:D44"/>
    <mergeCell ref="E43:E44"/>
    <mergeCell ref="F43:F44"/>
    <mergeCell ref="G43:G44"/>
    <mergeCell ref="H43:K43"/>
    <mergeCell ref="L43:O43"/>
    <mergeCell ref="C74:C77"/>
    <mergeCell ref="E74:E77"/>
    <mergeCell ref="P43:P44"/>
    <mergeCell ref="C45:C51"/>
    <mergeCell ref="C52:C57"/>
    <mergeCell ref="C58:C59"/>
    <mergeCell ref="C60:C73"/>
    <mergeCell ref="L3:O3"/>
    <mergeCell ref="P3:P4"/>
    <mergeCell ref="C2:P2"/>
    <mergeCell ref="C3:C4"/>
    <mergeCell ref="D3:D4"/>
    <mergeCell ref="E3:E4"/>
    <mergeCell ref="F3:F4"/>
    <mergeCell ref="G3:G4"/>
    <mergeCell ref="H3:K3"/>
    <mergeCell ref="B2:B40"/>
    <mergeCell ref="C11:C15"/>
    <mergeCell ref="C9:C10"/>
    <mergeCell ref="E9:E10"/>
    <mergeCell ref="E11:E15"/>
    <mergeCell ref="C16:C23"/>
    <mergeCell ref="C26:C27"/>
    <mergeCell ref="C29:C33"/>
    <mergeCell ref="C35:C40"/>
    <mergeCell ref="E45:E51"/>
    <mergeCell ref="E52:E57"/>
    <mergeCell ref="E58:E59"/>
    <mergeCell ref="E60:E73"/>
    <mergeCell ref="E16:E23"/>
    <mergeCell ref="E26:E27"/>
    <mergeCell ref="E29:E33"/>
    <mergeCell ref="E35:E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7"/>
  <sheetViews>
    <sheetView topLeftCell="A13" zoomScale="130" zoomScaleNormal="130" workbookViewId="0">
      <selection activeCell="G26" sqref="G26"/>
    </sheetView>
  </sheetViews>
  <sheetFormatPr baseColWidth="10" defaultRowHeight="15" x14ac:dyDescent="0.25"/>
  <cols>
    <col min="1" max="2" width="3.7109375" style="1" customWidth="1"/>
    <col min="3" max="4" width="10.7109375" style="1" customWidth="1"/>
    <col min="5" max="5" width="11.42578125" style="1"/>
    <col min="6" max="6" width="5.7109375" style="1" customWidth="1"/>
    <col min="7" max="7" width="21.28515625" style="1" bestFit="1" customWidth="1"/>
    <col min="8" max="8" width="11.42578125" style="1"/>
    <col min="9" max="9" width="11.7109375" style="1" customWidth="1"/>
    <col min="10" max="10" width="7.7109375" style="1" customWidth="1"/>
    <col min="11" max="12" width="11.42578125" style="1"/>
    <col min="13" max="13" width="11.7109375" style="1" customWidth="1"/>
    <col min="14" max="14" width="7.7109375" style="1" customWidth="1"/>
    <col min="15" max="15" width="11.42578125" style="1"/>
    <col min="16" max="16" width="11" style="1" customWidth="1"/>
    <col min="19" max="16384" width="11.42578125" style="1"/>
  </cols>
  <sheetData>
    <row r="2" spans="2:18" x14ac:dyDescent="0.25">
      <c r="B2" s="129" t="s">
        <v>848</v>
      </c>
      <c r="C2" s="140" t="s">
        <v>852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2:18" x14ac:dyDescent="0.25">
      <c r="B3" s="129"/>
      <c r="C3" s="138" t="s">
        <v>15</v>
      </c>
      <c r="D3" s="138" t="s">
        <v>17</v>
      </c>
      <c r="E3" s="138" t="s">
        <v>19</v>
      </c>
      <c r="F3" s="138" t="s">
        <v>16</v>
      </c>
      <c r="G3" s="138" t="s">
        <v>0</v>
      </c>
      <c r="H3" s="135" t="s">
        <v>14</v>
      </c>
      <c r="I3" s="136"/>
      <c r="J3" s="136"/>
      <c r="K3" s="137"/>
      <c r="L3" s="135" t="s">
        <v>13</v>
      </c>
      <c r="M3" s="136"/>
      <c r="N3" s="136"/>
      <c r="O3" s="137"/>
      <c r="P3" s="138" t="s">
        <v>18</v>
      </c>
      <c r="Q3" s="1"/>
      <c r="R3" s="1"/>
    </row>
    <row r="4" spans="2:18" x14ac:dyDescent="0.25">
      <c r="B4" s="129"/>
      <c r="C4" s="139"/>
      <c r="D4" s="139"/>
      <c r="E4" s="139"/>
      <c r="F4" s="139"/>
      <c r="G4" s="139"/>
      <c r="H4" s="50" t="s">
        <v>21</v>
      </c>
      <c r="I4" s="50" t="s">
        <v>22</v>
      </c>
      <c r="J4" s="50" t="s">
        <v>23</v>
      </c>
      <c r="K4" s="50" t="s">
        <v>24</v>
      </c>
      <c r="L4" s="50" t="s">
        <v>21</v>
      </c>
      <c r="M4" s="50" t="s">
        <v>22</v>
      </c>
      <c r="N4" s="50" t="s">
        <v>23</v>
      </c>
      <c r="O4" s="50" t="s">
        <v>25</v>
      </c>
      <c r="P4" s="139"/>
      <c r="Q4" s="1"/>
      <c r="R4" s="1"/>
    </row>
    <row r="5" spans="2:18" x14ac:dyDescent="0.25">
      <c r="B5" s="129"/>
      <c r="C5" s="14" t="s">
        <v>55</v>
      </c>
      <c r="D5" s="52" t="s">
        <v>486</v>
      </c>
      <c r="E5" s="52" t="s">
        <v>67</v>
      </c>
      <c r="F5" s="52">
        <v>10</v>
      </c>
      <c r="G5" s="6" t="s">
        <v>489</v>
      </c>
      <c r="H5" s="12" t="s">
        <v>487</v>
      </c>
      <c r="I5" s="13">
        <v>3.6865999999999999</v>
      </c>
      <c r="J5" s="52" t="s">
        <v>27</v>
      </c>
      <c r="K5" s="52">
        <v>2088.1999999999998</v>
      </c>
      <c r="L5" s="3" t="s">
        <v>488</v>
      </c>
      <c r="M5" s="3">
        <v>0.96040000000000003</v>
      </c>
      <c r="N5" s="52" t="s">
        <v>28</v>
      </c>
      <c r="O5" s="52">
        <v>187.4</v>
      </c>
      <c r="P5" s="4">
        <f t="shared" ref="P5:P16" si="0">K5/O5</f>
        <v>11.143009605122732</v>
      </c>
      <c r="Q5" s="1"/>
      <c r="R5" s="1"/>
    </row>
    <row r="6" spans="2:18" x14ac:dyDescent="0.25">
      <c r="B6" s="129"/>
      <c r="C6" s="14" t="s">
        <v>450</v>
      </c>
      <c r="D6" s="52" t="s">
        <v>33</v>
      </c>
      <c r="E6" s="52" t="s">
        <v>468</v>
      </c>
      <c r="F6" s="52">
        <v>9</v>
      </c>
      <c r="G6" s="5" t="s">
        <v>492</v>
      </c>
      <c r="H6" s="52" t="s">
        <v>490</v>
      </c>
      <c r="I6" s="3">
        <v>3.4100999999999999</v>
      </c>
      <c r="J6" s="52" t="s">
        <v>27</v>
      </c>
      <c r="K6" s="52">
        <v>4156.7</v>
      </c>
      <c r="L6" s="52" t="s">
        <v>491</v>
      </c>
      <c r="M6" s="3">
        <v>1.5786</v>
      </c>
      <c r="N6" s="52" t="s">
        <v>28</v>
      </c>
      <c r="O6" s="52">
        <v>1299</v>
      </c>
      <c r="P6" s="4">
        <f t="shared" si="0"/>
        <v>3.1999230177059275</v>
      </c>
      <c r="Q6" s="1"/>
      <c r="R6" s="1"/>
    </row>
    <row r="7" spans="2:18" x14ac:dyDescent="0.25">
      <c r="B7" s="129"/>
      <c r="C7" s="14" t="s">
        <v>58</v>
      </c>
      <c r="D7" s="52" t="s">
        <v>486</v>
      </c>
      <c r="E7" s="52" t="s">
        <v>69</v>
      </c>
      <c r="F7" s="52">
        <v>9</v>
      </c>
      <c r="G7" s="6" t="s">
        <v>495</v>
      </c>
      <c r="H7" s="52" t="s">
        <v>493</v>
      </c>
      <c r="I7" s="3">
        <v>60.257100000000001</v>
      </c>
      <c r="J7" s="52" t="s">
        <v>27</v>
      </c>
      <c r="K7" s="52">
        <v>38109.300000000003</v>
      </c>
      <c r="L7" s="52" t="s">
        <v>494</v>
      </c>
      <c r="M7" s="3">
        <v>1.6037999999999999</v>
      </c>
      <c r="N7" s="52" t="s">
        <v>28</v>
      </c>
      <c r="O7" s="52">
        <v>424.7</v>
      </c>
      <c r="P7" s="4">
        <f t="shared" si="0"/>
        <v>89.732281610548625</v>
      </c>
      <c r="Q7" s="1"/>
      <c r="R7" s="1"/>
    </row>
    <row r="8" spans="2:18" x14ac:dyDescent="0.25">
      <c r="B8" s="129"/>
      <c r="C8" s="123" t="s">
        <v>451</v>
      </c>
      <c r="D8" s="52" t="s">
        <v>345</v>
      </c>
      <c r="E8" s="126" t="s">
        <v>806</v>
      </c>
      <c r="F8" s="52">
        <v>9</v>
      </c>
      <c r="G8" s="6" t="s">
        <v>499</v>
      </c>
      <c r="H8" s="52" t="s">
        <v>497</v>
      </c>
      <c r="I8" s="3">
        <v>3.1825999999999999</v>
      </c>
      <c r="J8" s="52" t="s">
        <v>27</v>
      </c>
      <c r="K8" s="52">
        <v>3313.1</v>
      </c>
      <c r="L8" s="52" t="s">
        <v>498</v>
      </c>
      <c r="M8" s="3">
        <v>1.1372</v>
      </c>
      <c r="N8" s="52" t="s">
        <v>28</v>
      </c>
      <c r="O8" s="52">
        <v>846.6</v>
      </c>
      <c r="P8" s="4">
        <f t="shared" si="0"/>
        <v>3.9134183793999524</v>
      </c>
      <c r="Q8" s="1"/>
      <c r="R8" s="1"/>
    </row>
    <row r="9" spans="2:18" x14ac:dyDescent="0.25">
      <c r="B9" s="129"/>
      <c r="C9" s="124"/>
      <c r="D9" s="52" t="s">
        <v>26</v>
      </c>
      <c r="E9" s="127"/>
      <c r="F9" s="52">
        <v>11</v>
      </c>
      <c r="G9" s="6" t="s">
        <v>502</v>
      </c>
      <c r="H9" s="52" t="s">
        <v>500</v>
      </c>
      <c r="I9" s="3">
        <v>13.332700000000001</v>
      </c>
      <c r="J9" s="52" t="s">
        <v>27</v>
      </c>
      <c r="K9" s="52">
        <v>23788.5</v>
      </c>
      <c r="L9" s="52" t="s">
        <v>501</v>
      </c>
      <c r="M9" s="3">
        <v>1.6263000000000001</v>
      </c>
      <c r="N9" s="52" t="s">
        <v>28</v>
      </c>
      <c r="O9" s="52">
        <v>4818</v>
      </c>
      <c r="P9" s="4">
        <f t="shared" si="0"/>
        <v>4.9374221668742218</v>
      </c>
      <c r="Q9" s="1"/>
      <c r="R9" s="1"/>
    </row>
    <row r="10" spans="2:18" x14ac:dyDescent="0.25">
      <c r="B10" s="129"/>
      <c r="C10" s="124"/>
      <c r="D10" s="52" t="s">
        <v>26</v>
      </c>
      <c r="E10" s="127"/>
      <c r="F10" s="52">
        <v>11</v>
      </c>
      <c r="G10" s="6" t="s">
        <v>505</v>
      </c>
      <c r="H10" s="52" t="s">
        <v>503</v>
      </c>
      <c r="I10" s="3">
        <v>7.9696999999999996</v>
      </c>
      <c r="J10" s="52" t="s">
        <v>27</v>
      </c>
      <c r="K10" s="52">
        <v>18274.599999999999</v>
      </c>
      <c r="L10" s="52" t="s">
        <v>504</v>
      </c>
      <c r="M10" s="3">
        <v>1.2222</v>
      </c>
      <c r="N10" s="52" t="s">
        <v>28</v>
      </c>
      <c r="O10" s="52">
        <v>3482.1</v>
      </c>
      <c r="P10" s="4">
        <f t="shared" si="0"/>
        <v>5.2481548490853216</v>
      </c>
      <c r="Q10" s="1"/>
      <c r="R10" s="1"/>
    </row>
    <row r="11" spans="2:18" x14ac:dyDescent="0.25">
      <c r="B11" s="129"/>
      <c r="C11" s="124"/>
      <c r="D11" s="52" t="s">
        <v>26</v>
      </c>
      <c r="E11" s="127"/>
      <c r="F11" s="52">
        <v>11</v>
      </c>
      <c r="G11" s="6" t="s">
        <v>508</v>
      </c>
      <c r="H11" s="52" t="s">
        <v>506</v>
      </c>
      <c r="I11" s="3">
        <v>16.215499999999999</v>
      </c>
      <c r="J11" s="52" t="s">
        <v>27</v>
      </c>
      <c r="K11" s="52">
        <v>25902.6</v>
      </c>
      <c r="L11" s="52" t="s">
        <v>507</v>
      </c>
      <c r="M11" s="3">
        <v>1.8502000000000001</v>
      </c>
      <c r="N11" s="52" t="s">
        <v>28</v>
      </c>
      <c r="O11" s="52">
        <v>5552.8</v>
      </c>
      <c r="P11" s="4">
        <f t="shared" si="0"/>
        <v>4.664781731738942</v>
      </c>
      <c r="Q11" s="1"/>
      <c r="R11" s="1"/>
    </row>
    <row r="12" spans="2:18" x14ac:dyDescent="0.25">
      <c r="B12" s="129"/>
      <c r="C12" s="125"/>
      <c r="D12" s="52" t="s">
        <v>26</v>
      </c>
      <c r="E12" s="128"/>
      <c r="F12" s="52">
        <v>10</v>
      </c>
      <c r="G12" s="6" t="s">
        <v>511</v>
      </c>
      <c r="H12" s="52" t="s">
        <v>509</v>
      </c>
      <c r="I12" s="3">
        <v>2.6175000000000002</v>
      </c>
      <c r="J12" s="52" t="s">
        <v>27</v>
      </c>
      <c r="K12" s="52">
        <v>7795.2</v>
      </c>
      <c r="L12" s="52" t="s">
        <v>510</v>
      </c>
      <c r="M12" s="3">
        <v>0.21010000000000001</v>
      </c>
      <c r="N12" s="52" t="s">
        <v>30</v>
      </c>
      <c r="O12" s="52">
        <v>547.4</v>
      </c>
      <c r="P12" s="4">
        <f t="shared" si="0"/>
        <v>14.240409207161125</v>
      </c>
      <c r="Q12" s="1"/>
      <c r="R12" s="1"/>
    </row>
    <row r="13" spans="2:18" x14ac:dyDescent="0.25">
      <c r="B13" s="129"/>
      <c r="C13" s="14" t="s">
        <v>454</v>
      </c>
      <c r="D13" s="52" t="s">
        <v>486</v>
      </c>
      <c r="E13" s="52" t="s">
        <v>472</v>
      </c>
      <c r="F13" s="52">
        <v>9</v>
      </c>
      <c r="G13" s="6" t="s">
        <v>514</v>
      </c>
      <c r="H13" s="52" t="s">
        <v>512</v>
      </c>
      <c r="I13" s="3">
        <v>4.5071000000000003</v>
      </c>
      <c r="J13" s="52" t="s">
        <v>27</v>
      </c>
      <c r="K13" s="52">
        <v>3066.2</v>
      </c>
      <c r="L13" s="52" t="s">
        <v>513</v>
      </c>
      <c r="M13" s="3">
        <v>1.7423</v>
      </c>
      <c r="N13" s="52" t="s">
        <v>28</v>
      </c>
      <c r="O13" s="52">
        <v>493.2</v>
      </c>
      <c r="P13" s="4">
        <f t="shared" si="0"/>
        <v>6.2169505271695051</v>
      </c>
      <c r="Q13" s="1"/>
      <c r="R13" s="1"/>
    </row>
    <row r="14" spans="2:18" x14ac:dyDescent="0.25">
      <c r="B14" s="129"/>
      <c r="C14" s="14" t="s">
        <v>455</v>
      </c>
      <c r="D14" s="52" t="s">
        <v>26</v>
      </c>
      <c r="E14" s="52" t="s">
        <v>473</v>
      </c>
      <c r="F14" s="52">
        <v>9</v>
      </c>
      <c r="G14" s="6" t="s">
        <v>517</v>
      </c>
      <c r="H14" s="52" t="s">
        <v>515</v>
      </c>
      <c r="I14" s="3">
        <v>2.3732000000000002</v>
      </c>
      <c r="J14" s="52" t="s">
        <v>27</v>
      </c>
      <c r="K14" s="52">
        <v>7066.8</v>
      </c>
      <c r="L14" s="52" t="s">
        <v>516</v>
      </c>
      <c r="M14" s="52">
        <v>0.84330000000000005</v>
      </c>
      <c r="N14" s="52" t="s">
        <v>28</v>
      </c>
      <c r="O14" s="52">
        <v>2303.1</v>
      </c>
      <c r="P14" s="4">
        <f t="shared" si="0"/>
        <v>3.0683860883157483</v>
      </c>
      <c r="Q14" s="1"/>
      <c r="R14" s="1"/>
    </row>
    <row r="15" spans="2:18" x14ac:dyDescent="0.25">
      <c r="B15" s="129"/>
      <c r="C15" s="123" t="s">
        <v>456</v>
      </c>
      <c r="D15" s="52" t="s">
        <v>486</v>
      </c>
      <c r="E15" s="126" t="s">
        <v>474</v>
      </c>
      <c r="F15" s="52">
        <v>9</v>
      </c>
      <c r="G15" s="6" t="s">
        <v>520</v>
      </c>
      <c r="H15" s="52" t="s">
        <v>518</v>
      </c>
      <c r="I15" s="3">
        <v>3.4752000000000001</v>
      </c>
      <c r="J15" s="52" t="s">
        <v>27</v>
      </c>
      <c r="K15" s="52">
        <v>1873.4</v>
      </c>
      <c r="L15" s="52" t="s">
        <v>519</v>
      </c>
      <c r="M15" s="52">
        <v>1.2266999999999999</v>
      </c>
      <c r="N15" s="52" t="s">
        <v>28</v>
      </c>
      <c r="O15" s="52">
        <v>271.7</v>
      </c>
      <c r="P15" s="4">
        <f t="shared" si="0"/>
        <v>6.8951048951048959</v>
      </c>
      <c r="Q15" s="1"/>
      <c r="R15" s="1"/>
    </row>
    <row r="16" spans="2:18" x14ac:dyDescent="0.25">
      <c r="B16" s="129"/>
      <c r="C16" s="125"/>
      <c r="D16" s="52" t="s">
        <v>26</v>
      </c>
      <c r="E16" s="128"/>
      <c r="F16" s="52">
        <v>9</v>
      </c>
      <c r="G16" s="6" t="s">
        <v>523</v>
      </c>
      <c r="H16" s="52" t="s">
        <v>521</v>
      </c>
      <c r="I16" s="3">
        <v>2.2507999999999999</v>
      </c>
      <c r="J16" s="52" t="s">
        <v>27</v>
      </c>
      <c r="K16" s="52">
        <v>6688.1</v>
      </c>
      <c r="L16" s="52" t="s">
        <v>522</v>
      </c>
      <c r="M16" s="52">
        <v>1.395</v>
      </c>
      <c r="N16" s="52" t="s">
        <v>28</v>
      </c>
      <c r="O16" s="52">
        <v>4099.7</v>
      </c>
      <c r="P16" s="4">
        <f t="shared" si="0"/>
        <v>1.6313632704832062</v>
      </c>
      <c r="Q16" s="1"/>
      <c r="R16" s="1"/>
    </row>
    <row r="17" spans="2:18" x14ac:dyDescent="0.25">
      <c r="B17" s="129"/>
      <c r="C17" s="14" t="s">
        <v>457</v>
      </c>
      <c r="D17" s="52" t="s">
        <v>26</v>
      </c>
      <c r="E17" s="52" t="s">
        <v>475</v>
      </c>
      <c r="F17" s="52">
        <v>10</v>
      </c>
      <c r="G17" s="6" t="s">
        <v>524</v>
      </c>
      <c r="H17" s="52" t="s">
        <v>525</v>
      </c>
      <c r="I17" s="3">
        <v>20.8398</v>
      </c>
      <c r="J17" s="52" t="s">
        <v>27</v>
      </c>
      <c r="K17" s="52">
        <v>26594.400000000001</v>
      </c>
      <c r="L17" s="52" t="s">
        <v>526</v>
      </c>
      <c r="M17" s="52">
        <v>0.95440000000000003</v>
      </c>
      <c r="N17" s="52" t="s">
        <v>28</v>
      </c>
      <c r="O17" s="52">
        <v>2789.4</v>
      </c>
      <c r="P17" s="4">
        <f t="shared" ref="P17:P34" si="1">K17/O17</f>
        <v>9.5340933534093359</v>
      </c>
      <c r="Q17" s="1"/>
      <c r="R17" s="1"/>
    </row>
    <row r="18" spans="2:18" x14ac:dyDescent="0.25">
      <c r="B18" s="129"/>
      <c r="C18" s="14" t="s">
        <v>459</v>
      </c>
      <c r="D18" s="52" t="s">
        <v>26</v>
      </c>
      <c r="E18" s="52" t="s">
        <v>477</v>
      </c>
      <c r="F18" s="52">
        <v>9</v>
      </c>
      <c r="G18" s="6" t="s">
        <v>529</v>
      </c>
      <c r="H18" s="52" t="s">
        <v>527</v>
      </c>
      <c r="I18" s="3">
        <v>16.677700000000002</v>
      </c>
      <c r="J18" s="52" t="s">
        <v>27</v>
      </c>
      <c r="K18" s="52">
        <v>26206.2</v>
      </c>
      <c r="L18" s="52" t="s">
        <v>528</v>
      </c>
      <c r="M18" s="7">
        <v>1.1899</v>
      </c>
      <c r="N18" s="52" t="s">
        <v>28</v>
      </c>
      <c r="O18" s="52">
        <v>3374.6</v>
      </c>
      <c r="P18" s="4">
        <f t="shared" si="1"/>
        <v>7.7657203816748659</v>
      </c>
      <c r="Q18" s="1"/>
      <c r="R18" s="1"/>
    </row>
    <row r="19" spans="2:18" x14ac:dyDescent="0.25">
      <c r="B19" s="129"/>
      <c r="C19" s="123" t="s">
        <v>460</v>
      </c>
      <c r="D19" s="108" t="s">
        <v>29</v>
      </c>
      <c r="E19" s="126" t="s">
        <v>478</v>
      </c>
      <c r="F19" s="52">
        <v>9</v>
      </c>
      <c r="G19" s="107" t="s">
        <v>532</v>
      </c>
      <c r="H19" s="52" t="s">
        <v>530</v>
      </c>
      <c r="I19" s="3">
        <v>2.3651</v>
      </c>
      <c r="J19" s="52" t="s">
        <v>27</v>
      </c>
      <c r="K19" s="52">
        <v>6310.5</v>
      </c>
      <c r="L19" s="52" t="s">
        <v>531</v>
      </c>
      <c r="M19" s="7">
        <v>1.724</v>
      </c>
      <c r="N19" s="52" t="s">
        <v>28</v>
      </c>
      <c r="O19" s="52">
        <v>4819.1000000000004</v>
      </c>
      <c r="P19" s="4">
        <f t="shared" si="1"/>
        <v>1.3094768732750928</v>
      </c>
      <c r="Q19" s="1"/>
      <c r="R19" s="1"/>
    </row>
    <row r="20" spans="2:18" x14ac:dyDescent="0.25">
      <c r="B20" s="129"/>
      <c r="C20" s="124"/>
      <c r="D20" s="52" t="s">
        <v>32</v>
      </c>
      <c r="E20" s="127"/>
      <c r="F20" s="52">
        <v>11</v>
      </c>
      <c r="G20" s="6" t="s">
        <v>535</v>
      </c>
      <c r="H20" s="52" t="s">
        <v>533</v>
      </c>
      <c r="I20" s="3">
        <v>3.7528999999999999</v>
      </c>
      <c r="J20" s="52" t="s">
        <v>27</v>
      </c>
      <c r="K20" s="52">
        <v>19535.8</v>
      </c>
      <c r="L20" s="52" t="s">
        <v>534</v>
      </c>
      <c r="M20" s="7">
        <v>1.847</v>
      </c>
      <c r="N20" s="52" t="s">
        <v>28</v>
      </c>
      <c r="O20" s="52">
        <v>14884.3</v>
      </c>
      <c r="P20" s="4">
        <f t="shared" si="1"/>
        <v>1.3125104976384512</v>
      </c>
      <c r="Q20" s="1"/>
      <c r="R20" s="1"/>
    </row>
    <row r="21" spans="2:18" x14ac:dyDescent="0.25">
      <c r="B21" s="129"/>
      <c r="C21" s="124"/>
      <c r="D21" s="52" t="s">
        <v>32</v>
      </c>
      <c r="E21" s="127"/>
      <c r="F21" s="52">
        <v>10</v>
      </c>
      <c r="G21" s="6" t="s">
        <v>538</v>
      </c>
      <c r="H21" s="52" t="s">
        <v>536</v>
      </c>
      <c r="I21" s="52">
        <v>4.3013000000000003</v>
      </c>
      <c r="J21" s="52" t="s">
        <v>27</v>
      </c>
      <c r="K21" s="52">
        <v>20461.8</v>
      </c>
      <c r="L21" s="52" t="s">
        <v>537</v>
      </c>
      <c r="M21" s="52">
        <v>1.6237999999999999</v>
      </c>
      <c r="N21" s="52" t="s">
        <v>28</v>
      </c>
      <c r="O21" s="52">
        <v>14075.8</v>
      </c>
      <c r="P21" s="4">
        <f t="shared" si="1"/>
        <v>1.4536864689751205</v>
      </c>
      <c r="Q21" s="1"/>
      <c r="R21" s="1"/>
    </row>
    <row r="22" spans="2:18" x14ac:dyDescent="0.25">
      <c r="B22" s="129"/>
      <c r="C22" s="124"/>
      <c r="D22" s="52" t="s">
        <v>32</v>
      </c>
      <c r="E22" s="127"/>
      <c r="F22" s="52">
        <v>10</v>
      </c>
      <c r="G22" s="6" t="s">
        <v>541</v>
      </c>
      <c r="H22" s="52" t="s">
        <v>539</v>
      </c>
      <c r="I22" s="3">
        <v>4.3169000000000004</v>
      </c>
      <c r="J22" s="52" t="s">
        <v>27</v>
      </c>
      <c r="K22" s="52">
        <v>20485.2</v>
      </c>
      <c r="L22" s="52" t="s">
        <v>540</v>
      </c>
      <c r="M22" s="7">
        <v>0.81810000000000005</v>
      </c>
      <c r="N22" s="52" t="s">
        <v>28</v>
      </c>
      <c r="O22" s="52">
        <v>10391.9</v>
      </c>
      <c r="P22" s="4">
        <f t="shared" si="1"/>
        <v>1.9712660822371271</v>
      </c>
      <c r="Q22" s="1"/>
      <c r="R22" s="1"/>
    </row>
    <row r="23" spans="2:18" x14ac:dyDescent="0.25">
      <c r="B23" s="129"/>
      <c r="C23" s="124"/>
      <c r="D23" s="108" t="s">
        <v>32</v>
      </c>
      <c r="E23" s="127"/>
      <c r="F23" s="52">
        <v>9</v>
      </c>
      <c r="G23" s="107" t="s">
        <v>532</v>
      </c>
      <c r="H23" s="52" t="s">
        <v>542</v>
      </c>
      <c r="I23" s="3">
        <v>2.0238</v>
      </c>
      <c r="J23" s="52" t="s">
        <v>27</v>
      </c>
      <c r="K23" s="52">
        <v>15427</v>
      </c>
      <c r="L23" s="52" t="s">
        <v>543</v>
      </c>
      <c r="M23" s="7">
        <v>1.5899000000000001</v>
      </c>
      <c r="N23" s="52" t="s">
        <v>28</v>
      </c>
      <c r="O23" s="52">
        <v>13944.5</v>
      </c>
      <c r="P23" s="4">
        <f t="shared" si="1"/>
        <v>1.1063143174728387</v>
      </c>
      <c r="Q23" s="1"/>
      <c r="R23" s="1"/>
    </row>
    <row r="24" spans="2:18" x14ac:dyDescent="0.25">
      <c r="B24" s="129"/>
      <c r="C24" s="125"/>
      <c r="D24" s="52" t="s">
        <v>32</v>
      </c>
      <c r="E24" s="128"/>
      <c r="F24" s="52">
        <v>9</v>
      </c>
      <c r="G24" s="6" t="s">
        <v>546</v>
      </c>
      <c r="H24" s="52" t="s">
        <v>544</v>
      </c>
      <c r="I24" s="52">
        <v>2.9243000000000001</v>
      </c>
      <c r="J24" s="52" t="s">
        <v>27</v>
      </c>
      <c r="K24" s="52">
        <v>17756.900000000001</v>
      </c>
      <c r="L24" s="52" t="s">
        <v>545</v>
      </c>
      <c r="M24" s="52">
        <v>1.1560999999999999</v>
      </c>
      <c r="N24" s="52" t="s">
        <v>28</v>
      </c>
      <c r="O24" s="52">
        <v>12253.9</v>
      </c>
      <c r="P24" s="4">
        <f t="shared" si="1"/>
        <v>1.4490815169048223</v>
      </c>
      <c r="Q24" s="1"/>
      <c r="R24" s="1"/>
    </row>
    <row r="25" spans="2:18" x14ac:dyDescent="0.25">
      <c r="B25" s="129"/>
      <c r="C25" s="123" t="s">
        <v>461</v>
      </c>
      <c r="D25" s="52" t="s">
        <v>26</v>
      </c>
      <c r="E25" s="126" t="s">
        <v>479</v>
      </c>
      <c r="F25" s="52">
        <v>10</v>
      </c>
      <c r="G25" s="6" t="s">
        <v>550</v>
      </c>
      <c r="H25" s="52" t="s">
        <v>548</v>
      </c>
      <c r="I25" s="3">
        <v>33.597900000000003</v>
      </c>
      <c r="J25" s="52" t="s">
        <v>27</v>
      </c>
      <c r="K25" s="52">
        <v>33767.300000000003</v>
      </c>
      <c r="L25" s="52" t="s">
        <v>549</v>
      </c>
      <c r="M25" s="7">
        <v>1.9321999999999999</v>
      </c>
      <c r="N25" s="52" t="s">
        <v>28</v>
      </c>
      <c r="O25" s="52">
        <v>5786.2</v>
      </c>
      <c r="P25" s="4">
        <f t="shared" si="1"/>
        <v>5.8358335349624975</v>
      </c>
      <c r="Q25" s="1"/>
      <c r="R25" s="1"/>
    </row>
    <row r="26" spans="2:18" x14ac:dyDescent="0.25">
      <c r="B26" s="129"/>
      <c r="C26" s="124"/>
      <c r="D26" s="52" t="s">
        <v>33</v>
      </c>
      <c r="E26" s="127"/>
      <c r="F26" s="52">
        <v>10</v>
      </c>
      <c r="G26" s="6" t="s">
        <v>554</v>
      </c>
      <c r="H26" s="52" t="s">
        <v>552</v>
      </c>
      <c r="I26" s="3">
        <v>8.3190000000000008</v>
      </c>
      <c r="J26" s="52" t="s">
        <v>27</v>
      </c>
      <c r="K26" s="52">
        <v>12257.6</v>
      </c>
      <c r="L26" s="52" t="s">
        <v>553</v>
      </c>
      <c r="M26" s="7">
        <v>0.74639999999999995</v>
      </c>
      <c r="N26" s="52" t="s">
        <v>28</v>
      </c>
      <c r="O26" s="52">
        <v>385.6</v>
      </c>
      <c r="P26" s="4">
        <f t="shared" si="1"/>
        <v>31.78838174273859</v>
      </c>
      <c r="Q26" s="1"/>
      <c r="R26" s="1"/>
    </row>
    <row r="27" spans="2:18" x14ac:dyDescent="0.25">
      <c r="B27" s="129"/>
      <c r="C27" s="125"/>
      <c r="D27" s="52" t="s">
        <v>29</v>
      </c>
      <c r="E27" s="128"/>
      <c r="F27" s="52">
        <v>9</v>
      </c>
      <c r="G27" s="6" t="s">
        <v>547</v>
      </c>
      <c r="H27" s="52" t="s">
        <v>555</v>
      </c>
      <c r="I27" s="3">
        <v>3.2404000000000002</v>
      </c>
      <c r="J27" s="52" t="s">
        <v>27</v>
      </c>
      <c r="K27" s="52">
        <v>8132.8</v>
      </c>
      <c r="L27" s="52" t="s">
        <v>556</v>
      </c>
      <c r="M27" s="7">
        <v>1.9809000000000001</v>
      </c>
      <c r="N27" s="52" t="s">
        <v>28</v>
      </c>
      <c r="O27" s="52">
        <v>5438.3</v>
      </c>
      <c r="P27" s="4">
        <f t="shared" si="1"/>
        <v>1.4954673335417317</v>
      </c>
      <c r="Q27" s="1"/>
      <c r="R27" s="1"/>
    </row>
    <row r="28" spans="2:18" x14ac:dyDescent="0.25">
      <c r="B28" s="129"/>
      <c r="C28" s="14" t="s">
        <v>462</v>
      </c>
      <c r="D28" s="52" t="s">
        <v>345</v>
      </c>
      <c r="E28" s="52" t="s">
        <v>480</v>
      </c>
      <c r="F28" s="52">
        <v>11</v>
      </c>
      <c r="G28" s="6" t="s">
        <v>559</v>
      </c>
      <c r="H28" s="52" t="s">
        <v>557</v>
      </c>
      <c r="I28" s="3">
        <v>2.0186999999999999</v>
      </c>
      <c r="J28" s="52" t="s">
        <v>27</v>
      </c>
      <c r="K28" s="52">
        <v>1821.6</v>
      </c>
      <c r="L28" s="52" t="s">
        <v>558</v>
      </c>
      <c r="M28" s="7">
        <v>0.58130000000000004</v>
      </c>
      <c r="N28" s="52" t="s">
        <v>28</v>
      </c>
      <c r="O28" s="52">
        <v>363.6</v>
      </c>
      <c r="P28" s="4">
        <f t="shared" si="1"/>
        <v>5.009900990099009</v>
      </c>
      <c r="Q28" s="1"/>
      <c r="R28" s="1"/>
    </row>
    <row r="29" spans="2:18" x14ac:dyDescent="0.25">
      <c r="B29" s="129"/>
      <c r="C29" s="123" t="s">
        <v>463</v>
      </c>
      <c r="D29" s="52" t="s">
        <v>33</v>
      </c>
      <c r="E29" s="126" t="s">
        <v>481</v>
      </c>
      <c r="F29" s="52">
        <v>10</v>
      </c>
      <c r="G29" s="6" t="s">
        <v>562</v>
      </c>
      <c r="H29" s="52" t="s">
        <v>560</v>
      </c>
      <c r="I29" s="3">
        <v>10.9335</v>
      </c>
      <c r="J29" s="52" t="s">
        <v>27</v>
      </c>
      <c r="K29" s="52">
        <v>15878.6</v>
      </c>
      <c r="L29" s="52" t="s">
        <v>561</v>
      </c>
      <c r="M29" s="52">
        <v>0.83960000000000001</v>
      </c>
      <c r="N29" s="52" t="s">
        <v>28</v>
      </c>
      <c r="O29" s="52">
        <v>462.9</v>
      </c>
      <c r="P29" s="4">
        <f t="shared" si="1"/>
        <v>34.302441131993952</v>
      </c>
      <c r="Q29" s="1"/>
      <c r="R29" s="1"/>
    </row>
    <row r="30" spans="2:18" x14ac:dyDescent="0.25">
      <c r="B30" s="129"/>
      <c r="C30" s="125"/>
      <c r="D30" s="52" t="s">
        <v>33</v>
      </c>
      <c r="E30" s="128"/>
      <c r="F30" s="52">
        <v>9</v>
      </c>
      <c r="G30" s="6" t="s">
        <v>565</v>
      </c>
      <c r="H30" s="52" t="s">
        <v>563</v>
      </c>
      <c r="I30" s="3">
        <v>6.8205999999999998</v>
      </c>
      <c r="J30" s="52" t="s">
        <v>27</v>
      </c>
      <c r="K30" s="52">
        <v>9880.4</v>
      </c>
      <c r="L30" s="52" t="s">
        <v>564</v>
      </c>
      <c r="M30" s="52">
        <v>0.52459999999999996</v>
      </c>
      <c r="N30" s="52" t="s">
        <v>28</v>
      </c>
      <c r="O30" s="52">
        <v>219.7</v>
      </c>
      <c r="P30" s="4">
        <f t="shared" si="1"/>
        <v>44.972234865725987</v>
      </c>
      <c r="Q30" s="1"/>
      <c r="R30" s="1"/>
    </row>
    <row r="31" spans="2:18" x14ac:dyDescent="0.25">
      <c r="B31" s="129"/>
      <c r="C31" s="123" t="s">
        <v>464</v>
      </c>
      <c r="D31" s="52" t="s">
        <v>486</v>
      </c>
      <c r="E31" s="126" t="s">
        <v>482</v>
      </c>
      <c r="F31" s="52">
        <v>9</v>
      </c>
      <c r="G31" s="6" t="s">
        <v>568</v>
      </c>
      <c r="H31" s="52" t="s">
        <v>566</v>
      </c>
      <c r="I31" s="3">
        <v>2.0081000000000002</v>
      </c>
      <c r="J31" s="52" t="s">
        <v>27</v>
      </c>
      <c r="K31" s="52">
        <v>646.4</v>
      </c>
      <c r="L31" s="52" t="s">
        <v>567</v>
      </c>
      <c r="M31" s="52">
        <v>1.8218000000000001</v>
      </c>
      <c r="N31" s="52" t="s">
        <v>28</v>
      </c>
      <c r="O31" s="52">
        <v>530.5</v>
      </c>
      <c r="P31" s="4">
        <f t="shared" si="1"/>
        <v>1.218473138548539</v>
      </c>
      <c r="Q31" s="1"/>
      <c r="R31" s="1"/>
    </row>
    <row r="32" spans="2:18" x14ac:dyDescent="0.25">
      <c r="B32" s="129"/>
      <c r="C32" s="125"/>
      <c r="D32" s="52" t="s">
        <v>29</v>
      </c>
      <c r="E32" s="128"/>
      <c r="F32" s="52">
        <v>11</v>
      </c>
      <c r="G32" s="6" t="s">
        <v>571</v>
      </c>
      <c r="H32" s="52" t="s">
        <v>569</v>
      </c>
      <c r="I32" s="3">
        <v>3.1324000000000001</v>
      </c>
      <c r="J32" s="52" t="s">
        <v>27</v>
      </c>
      <c r="K32" s="52">
        <v>7929.3</v>
      </c>
      <c r="L32" s="52" t="s">
        <v>570</v>
      </c>
      <c r="M32" s="52">
        <v>1.9741</v>
      </c>
      <c r="N32" s="52" t="s">
        <v>28</v>
      </c>
      <c r="O32" s="52">
        <v>5422</v>
      </c>
      <c r="P32" s="4">
        <f t="shared" si="1"/>
        <v>1.4624308373293988</v>
      </c>
      <c r="Q32" s="1"/>
      <c r="R32" s="1"/>
    </row>
    <row r="33" spans="2:18" x14ac:dyDescent="0.25">
      <c r="B33" s="129"/>
      <c r="C33" s="14" t="s">
        <v>465</v>
      </c>
      <c r="D33" s="52" t="s">
        <v>33</v>
      </c>
      <c r="E33" s="52" t="s">
        <v>483</v>
      </c>
      <c r="F33" s="52">
        <v>11</v>
      </c>
      <c r="G33" s="6" t="s">
        <v>574</v>
      </c>
      <c r="H33" s="52" t="s">
        <v>572</v>
      </c>
      <c r="I33" s="3">
        <v>2.1366000000000001</v>
      </c>
      <c r="J33" s="52" t="s">
        <v>27</v>
      </c>
      <c r="K33" s="52">
        <v>2067</v>
      </c>
      <c r="L33" s="52" t="s">
        <v>573</v>
      </c>
      <c r="M33" s="7">
        <v>1.7148000000000001</v>
      </c>
      <c r="N33" s="52" t="s">
        <v>28</v>
      </c>
      <c r="O33" s="52">
        <v>1477.3</v>
      </c>
      <c r="P33" s="4">
        <f t="shared" si="1"/>
        <v>1.399174169092263</v>
      </c>
      <c r="Q33" s="1"/>
      <c r="R33" s="1"/>
    </row>
    <row r="34" spans="2:18" x14ac:dyDescent="0.25">
      <c r="B34" s="129"/>
      <c r="C34" s="14" t="s">
        <v>215</v>
      </c>
      <c r="D34" s="52" t="s">
        <v>33</v>
      </c>
      <c r="E34" s="52" t="s">
        <v>484</v>
      </c>
      <c r="F34" s="52">
        <v>10</v>
      </c>
      <c r="G34" s="6" t="s">
        <v>577</v>
      </c>
      <c r="H34" s="52" t="s">
        <v>575</v>
      </c>
      <c r="I34" s="3">
        <v>4.7546999999999997</v>
      </c>
      <c r="J34" s="52" t="s">
        <v>27</v>
      </c>
      <c r="K34" s="52">
        <v>6508.5</v>
      </c>
      <c r="L34" s="52" t="s">
        <v>576</v>
      </c>
      <c r="M34" s="7">
        <v>1.3244</v>
      </c>
      <c r="N34" s="52" t="s">
        <v>28</v>
      </c>
      <c r="O34" s="52">
        <v>975.4</v>
      </c>
      <c r="P34" s="4">
        <f t="shared" si="1"/>
        <v>6.6726471191306134</v>
      </c>
      <c r="Q34" s="1"/>
      <c r="R34" s="1"/>
    </row>
    <row r="35" spans="2:18" x14ac:dyDescent="0.25">
      <c r="B35" s="129"/>
      <c r="C35" s="123" t="s">
        <v>466</v>
      </c>
      <c r="D35" s="52" t="s">
        <v>345</v>
      </c>
      <c r="E35" s="126" t="s">
        <v>485</v>
      </c>
      <c r="F35" s="52">
        <v>10</v>
      </c>
      <c r="G35" s="6" t="s">
        <v>580</v>
      </c>
      <c r="H35" s="52" t="s">
        <v>578</v>
      </c>
      <c r="I35" s="3">
        <v>14.8614</v>
      </c>
      <c r="J35" s="52" t="s">
        <v>27</v>
      </c>
      <c r="K35" s="52">
        <v>18594.099999999999</v>
      </c>
      <c r="L35" s="52" t="s">
        <v>579</v>
      </c>
      <c r="M35" s="52">
        <v>1.6156999999999999</v>
      </c>
      <c r="N35" s="52" t="s">
        <v>28</v>
      </c>
      <c r="O35" s="52">
        <v>1359.7</v>
      </c>
      <c r="P35" s="4">
        <f t="shared" ref="P35:P37" si="2">K35/O35</f>
        <v>13.675148929911009</v>
      </c>
      <c r="Q35" s="1"/>
      <c r="R35" s="1"/>
    </row>
    <row r="36" spans="2:18" x14ac:dyDescent="0.25">
      <c r="B36" s="129"/>
      <c r="C36" s="124"/>
      <c r="D36" s="52" t="s">
        <v>345</v>
      </c>
      <c r="E36" s="127"/>
      <c r="F36" s="52">
        <v>9</v>
      </c>
      <c r="G36" s="6" t="s">
        <v>583</v>
      </c>
      <c r="H36" s="52" t="s">
        <v>581</v>
      </c>
      <c r="I36" s="3">
        <v>11.038600000000001</v>
      </c>
      <c r="J36" s="52" t="s">
        <v>27</v>
      </c>
      <c r="K36" s="52">
        <v>14277.3</v>
      </c>
      <c r="L36" s="52" t="s">
        <v>582</v>
      </c>
      <c r="M36" s="52">
        <v>0.88829999999999998</v>
      </c>
      <c r="N36" s="52" t="s">
        <v>28</v>
      </c>
      <c r="O36" s="52">
        <v>613</v>
      </c>
      <c r="P36" s="4">
        <f t="shared" si="2"/>
        <v>23.290864600326262</v>
      </c>
      <c r="Q36" s="1"/>
      <c r="R36" s="1"/>
    </row>
    <row r="37" spans="2:18" x14ac:dyDescent="0.25">
      <c r="B37" s="129"/>
      <c r="C37" s="125"/>
      <c r="D37" s="52" t="s">
        <v>29</v>
      </c>
      <c r="E37" s="128"/>
      <c r="F37" s="52">
        <v>9</v>
      </c>
      <c r="G37" s="6" t="s">
        <v>586</v>
      </c>
      <c r="H37" s="52" t="s">
        <v>584</v>
      </c>
      <c r="I37" s="52">
        <v>2.1579999999999999</v>
      </c>
      <c r="J37" s="52" t="s">
        <v>27</v>
      </c>
      <c r="K37" s="52">
        <v>5827.9</v>
      </c>
      <c r="L37" s="52" t="s">
        <v>585</v>
      </c>
      <c r="M37" s="52">
        <v>1.9861</v>
      </c>
      <c r="N37" s="52" t="s">
        <v>28</v>
      </c>
      <c r="O37" s="52">
        <v>5451</v>
      </c>
      <c r="P37" s="4">
        <f t="shared" si="2"/>
        <v>1.0691432764630342</v>
      </c>
      <c r="Q37" s="1"/>
      <c r="R37" s="1"/>
    </row>
    <row r="38" spans="2:18" x14ac:dyDescent="0.25">
      <c r="C38" s="27"/>
      <c r="G38" s="9"/>
      <c r="Q38" s="1"/>
      <c r="R38" s="1"/>
    </row>
    <row r="39" spans="2:18" x14ac:dyDescent="0.25">
      <c r="B39" s="129" t="s">
        <v>849</v>
      </c>
      <c r="C39" s="131" t="s">
        <v>854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"/>
      <c r="R39" s="1"/>
    </row>
    <row r="40" spans="2:18" x14ac:dyDescent="0.25">
      <c r="B40" s="129"/>
      <c r="C40" s="132" t="s">
        <v>15</v>
      </c>
      <c r="D40" s="132" t="s">
        <v>17</v>
      </c>
      <c r="E40" s="132" t="s">
        <v>19</v>
      </c>
      <c r="F40" s="132" t="s">
        <v>16</v>
      </c>
      <c r="G40" s="132" t="s">
        <v>853</v>
      </c>
      <c r="H40" s="132" t="s">
        <v>14</v>
      </c>
      <c r="I40" s="132"/>
      <c r="J40" s="132"/>
      <c r="K40" s="132"/>
      <c r="L40" s="132" t="s">
        <v>13</v>
      </c>
      <c r="M40" s="132"/>
      <c r="N40" s="132"/>
      <c r="O40" s="132"/>
      <c r="P40" s="132" t="s">
        <v>18</v>
      </c>
      <c r="Q40" s="1"/>
      <c r="R40" s="1"/>
    </row>
    <row r="41" spans="2:18" x14ac:dyDescent="0.25">
      <c r="B41" s="129"/>
      <c r="C41" s="132"/>
      <c r="D41" s="132"/>
      <c r="E41" s="132"/>
      <c r="F41" s="132"/>
      <c r="G41" s="132"/>
      <c r="H41" s="50" t="s">
        <v>21</v>
      </c>
      <c r="I41" s="50" t="s">
        <v>22</v>
      </c>
      <c r="J41" s="50" t="s">
        <v>23</v>
      </c>
      <c r="K41" s="50" t="s">
        <v>24</v>
      </c>
      <c r="L41" s="50" t="s">
        <v>21</v>
      </c>
      <c r="M41" s="50" t="s">
        <v>22</v>
      </c>
      <c r="N41" s="50" t="s">
        <v>23</v>
      </c>
      <c r="O41" s="50" t="s">
        <v>25</v>
      </c>
      <c r="P41" s="132"/>
      <c r="Q41" s="1"/>
      <c r="R41" s="1"/>
    </row>
    <row r="42" spans="2:18" ht="15.75" x14ac:dyDescent="0.25">
      <c r="B42" s="129"/>
      <c r="C42" s="49" t="s">
        <v>55</v>
      </c>
      <c r="D42" s="48" t="s">
        <v>838</v>
      </c>
      <c r="E42" s="51" t="s">
        <v>67</v>
      </c>
      <c r="F42" s="51">
        <v>15</v>
      </c>
      <c r="G42" s="88" t="s">
        <v>1428</v>
      </c>
      <c r="H42" s="51">
        <v>0.52</v>
      </c>
      <c r="I42" s="44">
        <v>25</v>
      </c>
      <c r="J42" s="51" t="s">
        <v>27</v>
      </c>
      <c r="K42" s="51">
        <v>6885.13</v>
      </c>
      <c r="L42" s="51">
        <v>0.44</v>
      </c>
      <c r="M42" s="44">
        <v>9</v>
      </c>
      <c r="N42" s="51" t="s">
        <v>28</v>
      </c>
      <c r="O42" s="51">
        <v>4698.34</v>
      </c>
      <c r="P42" s="46">
        <f t="shared" ref="P42:P73" si="3">K42/O42</f>
        <v>1.4654388571282624</v>
      </c>
      <c r="Q42" s="1"/>
      <c r="R42" s="1"/>
    </row>
    <row r="43" spans="2:18" ht="15.75" x14ac:dyDescent="0.25">
      <c r="B43" s="129"/>
      <c r="C43" s="65" t="s">
        <v>449</v>
      </c>
      <c r="D43" s="48" t="s">
        <v>785</v>
      </c>
      <c r="E43" s="51" t="s">
        <v>467</v>
      </c>
      <c r="F43" s="51">
        <v>15</v>
      </c>
      <c r="G43" s="88" t="s">
        <v>1429</v>
      </c>
      <c r="H43" s="51">
        <v>0.54</v>
      </c>
      <c r="I43" s="44">
        <v>19</v>
      </c>
      <c r="J43" s="51" t="s">
        <v>27</v>
      </c>
      <c r="K43" s="51">
        <v>74.13</v>
      </c>
      <c r="L43" s="51">
        <v>0.56499999999999995</v>
      </c>
      <c r="M43" s="44">
        <v>10</v>
      </c>
      <c r="N43" s="51" t="s">
        <v>28</v>
      </c>
      <c r="O43" s="51">
        <v>41.93</v>
      </c>
      <c r="P43" s="46">
        <f t="shared" si="3"/>
        <v>1.7679465776293821</v>
      </c>
      <c r="Q43" s="1"/>
      <c r="R43" s="1"/>
    </row>
    <row r="44" spans="2:18" ht="15.75" x14ac:dyDescent="0.25">
      <c r="B44" s="129"/>
      <c r="C44" s="65" t="s">
        <v>496</v>
      </c>
      <c r="D44" s="48" t="s">
        <v>808</v>
      </c>
      <c r="E44" s="51" t="s">
        <v>469</v>
      </c>
      <c r="F44" s="51">
        <v>15</v>
      </c>
      <c r="G44" s="88" t="s">
        <v>1430</v>
      </c>
      <c r="H44" s="51">
        <v>0.755</v>
      </c>
      <c r="I44" s="44">
        <v>12</v>
      </c>
      <c r="J44" s="51" t="s">
        <v>27</v>
      </c>
      <c r="K44" s="51">
        <v>541.41999999999996</v>
      </c>
      <c r="L44" s="51">
        <v>0.78</v>
      </c>
      <c r="M44" s="51">
        <v>9.5</v>
      </c>
      <c r="N44" s="51" t="s">
        <v>28</v>
      </c>
      <c r="O44" s="51">
        <v>429.06</v>
      </c>
      <c r="P44" s="46">
        <f t="shared" si="3"/>
        <v>1.2618747960658181</v>
      </c>
      <c r="Q44" s="1"/>
      <c r="R44" s="1"/>
    </row>
    <row r="45" spans="2:18" ht="15.75" x14ac:dyDescent="0.25">
      <c r="B45" s="129"/>
      <c r="C45" s="156" t="s">
        <v>451</v>
      </c>
      <c r="D45" s="48" t="s">
        <v>785</v>
      </c>
      <c r="E45" s="157" t="s">
        <v>806</v>
      </c>
      <c r="F45" s="51">
        <v>15</v>
      </c>
      <c r="G45" s="88" t="s">
        <v>1431</v>
      </c>
      <c r="H45" s="51">
        <v>0.67</v>
      </c>
      <c r="I45" s="44">
        <v>16</v>
      </c>
      <c r="J45" s="51" t="s">
        <v>27</v>
      </c>
      <c r="K45" s="51">
        <v>61.42</v>
      </c>
      <c r="L45" s="51">
        <v>0.73</v>
      </c>
      <c r="M45" s="51">
        <v>9.5</v>
      </c>
      <c r="N45" s="51" t="s">
        <v>28</v>
      </c>
      <c r="O45" s="51">
        <v>39.659999999999997</v>
      </c>
      <c r="P45" s="46">
        <f t="shared" si="3"/>
        <v>1.5486636409480588</v>
      </c>
      <c r="Q45" s="1"/>
      <c r="R45" s="1"/>
    </row>
    <row r="46" spans="2:18" ht="15.75" x14ac:dyDescent="0.25">
      <c r="B46" s="129"/>
      <c r="C46" s="156"/>
      <c r="D46" s="48" t="s">
        <v>785</v>
      </c>
      <c r="E46" s="157"/>
      <c r="F46" s="51">
        <v>15</v>
      </c>
      <c r="G46" s="88" t="s">
        <v>1432</v>
      </c>
      <c r="H46" s="51">
        <v>0.74</v>
      </c>
      <c r="I46" s="44">
        <v>12</v>
      </c>
      <c r="J46" s="51" t="s">
        <v>27</v>
      </c>
      <c r="K46" s="51">
        <v>47.46</v>
      </c>
      <c r="L46" s="51">
        <v>0.8</v>
      </c>
      <c r="M46" s="51">
        <v>6.5</v>
      </c>
      <c r="N46" s="51" t="s">
        <v>28</v>
      </c>
      <c r="O46" s="51">
        <v>30.39</v>
      </c>
      <c r="P46" s="46">
        <f t="shared" si="3"/>
        <v>1.5616979269496545</v>
      </c>
      <c r="Q46" s="1"/>
      <c r="R46" s="1"/>
    </row>
    <row r="47" spans="2:18" ht="15.75" x14ac:dyDescent="0.25">
      <c r="B47" s="129"/>
      <c r="C47" s="156"/>
      <c r="D47" s="48" t="s">
        <v>785</v>
      </c>
      <c r="E47" s="157"/>
      <c r="F47" s="51">
        <v>15</v>
      </c>
      <c r="G47" s="88" t="s">
        <v>1433</v>
      </c>
      <c r="H47" s="51">
        <v>0.79</v>
      </c>
      <c r="I47" s="44">
        <v>15</v>
      </c>
      <c r="J47" s="51" t="s">
        <v>27</v>
      </c>
      <c r="K47" s="51">
        <v>59.33</v>
      </c>
      <c r="L47" s="51">
        <v>0.82</v>
      </c>
      <c r="M47" s="51">
        <v>8.5</v>
      </c>
      <c r="N47" s="51" t="s">
        <v>28</v>
      </c>
      <c r="O47" s="51">
        <v>35.76</v>
      </c>
      <c r="P47" s="46">
        <f t="shared" si="3"/>
        <v>1.6591163310961969</v>
      </c>
      <c r="Q47" s="1"/>
      <c r="R47" s="1"/>
    </row>
    <row r="48" spans="2:18" ht="15.75" x14ac:dyDescent="0.25">
      <c r="B48" s="129"/>
      <c r="C48" s="156"/>
      <c r="D48" s="48" t="s">
        <v>807</v>
      </c>
      <c r="E48" s="157"/>
      <c r="F48" s="51">
        <v>15</v>
      </c>
      <c r="G48" s="88" t="s">
        <v>1431</v>
      </c>
      <c r="H48" s="51">
        <v>0.505</v>
      </c>
      <c r="I48" s="44">
        <v>14</v>
      </c>
      <c r="J48" s="51" t="s">
        <v>27</v>
      </c>
      <c r="K48" s="51">
        <v>113.72</v>
      </c>
      <c r="L48" s="51">
        <v>0.61499999999999999</v>
      </c>
      <c r="M48" s="51">
        <v>9</v>
      </c>
      <c r="N48" s="51" t="s">
        <v>28</v>
      </c>
      <c r="O48" s="51">
        <v>80.41</v>
      </c>
      <c r="P48" s="46">
        <f t="shared" si="3"/>
        <v>1.4142519587116031</v>
      </c>
      <c r="Q48" s="1"/>
      <c r="R48" s="1"/>
    </row>
    <row r="49" spans="2:18" ht="15.75" x14ac:dyDescent="0.25">
      <c r="B49" s="129"/>
      <c r="C49" s="156"/>
      <c r="D49" s="48" t="s">
        <v>807</v>
      </c>
      <c r="E49" s="157"/>
      <c r="F49" s="51">
        <v>15</v>
      </c>
      <c r="G49" s="88" t="s">
        <v>1434</v>
      </c>
      <c r="H49" s="51">
        <v>0.62</v>
      </c>
      <c r="I49" s="44">
        <v>14</v>
      </c>
      <c r="J49" s="51" t="s">
        <v>27</v>
      </c>
      <c r="K49" s="51">
        <v>112.94</v>
      </c>
      <c r="L49" s="51">
        <v>0.745</v>
      </c>
      <c r="M49" s="51">
        <v>8.5</v>
      </c>
      <c r="N49" s="51" t="s">
        <v>28</v>
      </c>
      <c r="O49" s="51">
        <v>77.86</v>
      </c>
      <c r="P49" s="46">
        <f t="shared" si="3"/>
        <v>1.4505522733110712</v>
      </c>
      <c r="Q49" s="1"/>
      <c r="R49" s="1"/>
    </row>
    <row r="50" spans="2:18" ht="15.75" x14ac:dyDescent="0.25">
      <c r="B50" s="129"/>
      <c r="C50" s="156"/>
      <c r="D50" s="48" t="s">
        <v>839</v>
      </c>
      <c r="E50" s="157"/>
      <c r="F50" s="51">
        <v>15</v>
      </c>
      <c r="G50" s="88" t="s">
        <v>1435</v>
      </c>
      <c r="H50" s="51">
        <v>0.45</v>
      </c>
      <c r="I50" s="51">
        <v>11</v>
      </c>
      <c r="J50" s="51" t="s">
        <v>27</v>
      </c>
      <c r="K50" s="51">
        <v>200.58</v>
      </c>
      <c r="L50" s="51">
        <v>0.46500000000000002</v>
      </c>
      <c r="M50" s="44">
        <v>9</v>
      </c>
      <c r="N50" s="51" t="s">
        <v>28</v>
      </c>
      <c r="O50" s="51">
        <v>181.05</v>
      </c>
      <c r="P50" s="46">
        <f t="shared" si="3"/>
        <v>1.1078707539353769</v>
      </c>
      <c r="Q50" s="1"/>
      <c r="R50" s="1"/>
    </row>
    <row r="51" spans="2:18" ht="15.75" x14ac:dyDescent="0.25">
      <c r="B51" s="129"/>
      <c r="C51" s="156"/>
      <c r="D51" s="48" t="s">
        <v>839</v>
      </c>
      <c r="E51" s="157"/>
      <c r="F51" s="51">
        <v>15</v>
      </c>
      <c r="G51" s="88" t="s">
        <v>1431</v>
      </c>
      <c r="H51" s="51">
        <v>0.36</v>
      </c>
      <c r="I51" s="51">
        <v>11</v>
      </c>
      <c r="J51" s="51" t="s">
        <v>27</v>
      </c>
      <c r="K51" s="51">
        <v>205.09</v>
      </c>
      <c r="L51" s="51">
        <v>0.38500000000000001</v>
      </c>
      <c r="M51" s="44">
        <v>9</v>
      </c>
      <c r="N51" s="51" t="s">
        <v>28</v>
      </c>
      <c r="O51" s="51">
        <v>181.67</v>
      </c>
      <c r="P51" s="46">
        <f t="shared" si="3"/>
        <v>1.1289150657786096</v>
      </c>
      <c r="Q51" s="1"/>
      <c r="R51" s="1"/>
    </row>
    <row r="52" spans="2:18" ht="15.75" x14ac:dyDescent="0.25">
      <c r="B52" s="129"/>
      <c r="C52" s="158" t="s">
        <v>452</v>
      </c>
      <c r="D52" s="48" t="s">
        <v>838</v>
      </c>
      <c r="E52" s="157" t="s">
        <v>470</v>
      </c>
      <c r="F52" s="51">
        <v>15</v>
      </c>
      <c r="G52" s="88" t="s">
        <v>1436</v>
      </c>
      <c r="H52" s="51">
        <v>0.33</v>
      </c>
      <c r="I52" s="44">
        <v>12</v>
      </c>
      <c r="J52" s="51" t="s">
        <v>27</v>
      </c>
      <c r="K52" s="51">
        <v>5104.55</v>
      </c>
      <c r="L52" s="51">
        <v>0.24</v>
      </c>
      <c r="M52" s="45">
        <v>7.5</v>
      </c>
      <c r="N52" s="51" t="s">
        <v>28</v>
      </c>
      <c r="O52" s="51">
        <v>4487.38</v>
      </c>
      <c r="P52" s="46">
        <f t="shared" si="3"/>
        <v>1.1375345970254358</v>
      </c>
      <c r="Q52" s="1"/>
      <c r="R52" s="1"/>
    </row>
    <row r="53" spans="2:18" ht="15.75" x14ac:dyDescent="0.25">
      <c r="B53" s="129"/>
      <c r="C53" s="158"/>
      <c r="D53" s="48" t="s">
        <v>808</v>
      </c>
      <c r="E53" s="157"/>
      <c r="F53" s="51">
        <v>15</v>
      </c>
      <c r="G53" s="88" t="s">
        <v>1437</v>
      </c>
      <c r="H53" s="51">
        <v>0.63500000000000001</v>
      </c>
      <c r="I53" s="44">
        <v>46</v>
      </c>
      <c r="J53" s="51" t="s">
        <v>27</v>
      </c>
      <c r="K53" s="51">
        <v>2742.38</v>
      </c>
      <c r="L53" s="51">
        <v>0.79</v>
      </c>
      <c r="M53" s="45">
        <v>10</v>
      </c>
      <c r="N53" s="51" t="s">
        <v>28</v>
      </c>
      <c r="O53" s="51">
        <v>447.19</v>
      </c>
      <c r="P53" s="46">
        <f t="shared" si="3"/>
        <v>6.1324716563429416</v>
      </c>
      <c r="Q53" s="1"/>
      <c r="R53" s="1"/>
    </row>
    <row r="54" spans="2:18" ht="15.75" x14ac:dyDescent="0.25">
      <c r="B54" s="129"/>
      <c r="C54" s="158" t="s">
        <v>453</v>
      </c>
      <c r="D54" s="48" t="s">
        <v>841</v>
      </c>
      <c r="E54" s="157" t="s">
        <v>471</v>
      </c>
      <c r="F54" s="51">
        <v>15</v>
      </c>
      <c r="G54" s="88" t="s">
        <v>1438</v>
      </c>
      <c r="H54" s="51">
        <v>0.36499999999999999</v>
      </c>
      <c r="I54" s="44">
        <v>13</v>
      </c>
      <c r="J54" s="51" t="s">
        <v>27</v>
      </c>
      <c r="K54" s="51">
        <v>197.74</v>
      </c>
      <c r="L54" s="51">
        <v>0.38</v>
      </c>
      <c r="M54" s="45">
        <v>10</v>
      </c>
      <c r="N54" s="51" t="s">
        <v>28</v>
      </c>
      <c r="O54" s="51">
        <v>172.58</v>
      </c>
      <c r="P54" s="46">
        <f t="shared" si="3"/>
        <v>1.1457874608877041</v>
      </c>
      <c r="Q54" s="1"/>
      <c r="R54" s="1"/>
    </row>
    <row r="55" spans="2:18" ht="15.75" x14ac:dyDescent="0.25">
      <c r="B55" s="129"/>
      <c r="C55" s="158"/>
      <c r="D55" s="48" t="s">
        <v>839</v>
      </c>
      <c r="E55" s="157"/>
      <c r="F55" s="51">
        <v>15</v>
      </c>
      <c r="G55" s="88" t="s">
        <v>1439</v>
      </c>
      <c r="H55" s="51">
        <v>0.41</v>
      </c>
      <c r="I55" s="44">
        <v>11</v>
      </c>
      <c r="J55" s="51" t="s">
        <v>27</v>
      </c>
      <c r="K55" s="51">
        <v>199.31</v>
      </c>
      <c r="L55" s="51">
        <v>0.315</v>
      </c>
      <c r="M55" s="45">
        <v>8.5</v>
      </c>
      <c r="N55" s="51" t="s">
        <v>28</v>
      </c>
      <c r="O55" s="51">
        <v>171.66</v>
      </c>
      <c r="P55" s="46">
        <f t="shared" si="3"/>
        <v>1.1610742164744263</v>
      </c>
      <c r="Q55" s="1"/>
      <c r="R55" s="1"/>
    </row>
    <row r="56" spans="2:18" ht="15.75" x14ac:dyDescent="0.25">
      <c r="B56" s="129"/>
      <c r="C56" s="65" t="s">
        <v>455</v>
      </c>
      <c r="D56" s="48" t="s">
        <v>843</v>
      </c>
      <c r="E56" s="51" t="s">
        <v>473</v>
      </c>
      <c r="F56" s="51">
        <v>15</v>
      </c>
      <c r="G56" s="88" t="s">
        <v>1440</v>
      </c>
      <c r="H56" s="51">
        <v>0.60499999999999998</v>
      </c>
      <c r="I56" s="44">
        <v>3</v>
      </c>
      <c r="J56" s="51" t="s">
        <v>27</v>
      </c>
      <c r="K56" s="51">
        <v>47.95</v>
      </c>
      <c r="L56" s="51">
        <v>0.63500000000000001</v>
      </c>
      <c r="M56" s="45">
        <v>10</v>
      </c>
      <c r="N56" s="51" t="s">
        <v>28</v>
      </c>
      <c r="O56" s="51">
        <v>41.6</v>
      </c>
      <c r="P56" s="46">
        <f t="shared" si="3"/>
        <v>1.1526442307692308</v>
      </c>
      <c r="Q56" s="1"/>
      <c r="R56" s="1"/>
    </row>
    <row r="57" spans="2:18" ht="15.75" x14ac:dyDescent="0.25">
      <c r="B57" s="129"/>
      <c r="C57" s="156" t="s">
        <v>457</v>
      </c>
      <c r="D57" s="48" t="s">
        <v>844</v>
      </c>
      <c r="E57" s="157" t="s">
        <v>475</v>
      </c>
      <c r="F57" s="51">
        <v>15</v>
      </c>
      <c r="G57" s="88" t="s">
        <v>1441</v>
      </c>
      <c r="H57" s="51">
        <v>0.54500000000000004</v>
      </c>
      <c r="I57" s="51">
        <v>32</v>
      </c>
      <c r="J57" s="51" t="s">
        <v>27</v>
      </c>
      <c r="K57" s="51">
        <v>315.32</v>
      </c>
      <c r="L57" s="51">
        <v>0.71499999999999997</v>
      </c>
      <c r="M57" s="44">
        <v>7.5</v>
      </c>
      <c r="N57" s="51" t="s">
        <v>28</v>
      </c>
      <c r="O57" s="51">
        <v>69.62</v>
      </c>
      <c r="P57" s="46">
        <f t="shared" si="3"/>
        <v>4.5291582878483192</v>
      </c>
      <c r="Q57" s="1"/>
      <c r="R57" s="1"/>
    </row>
    <row r="58" spans="2:18" ht="15.75" x14ac:dyDescent="0.25">
      <c r="B58" s="129"/>
      <c r="C58" s="156"/>
      <c r="D58" s="48" t="s">
        <v>844</v>
      </c>
      <c r="E58" s="157"/>
      <c r="F58" s="51">
        <v>15</v>
      </c>
      <c r="G58" s="88" t="s">
        <v>1442</v>
      </c>
      <c r="H58" s="51">
        <v>0.45</v>
      </c>
      <c r="I58" s="44">
        <v>25</v>
      </c>
      <c r="J58" s="51" t="s">
        <v>27</v>
      </c>
      <c r="K58" s="51">
        <v>223.28</v>
      </c>
      <c r="L58" s="51">
        <v>0.68500000000000005</v>
      </c>
      <c r="M58" s="51">
        <v>6</v>
      </c>
      <c r="N58" s="51" t="s">
        <v>28</v>
      </c>
      <c r="O58" s="51">
        <v>59.4</v>
      </c>
      <c r="P58" s="46">
        <f t="shared" si="3"/>
        <v>3.758922558922559</v>
      </c>
      <c r="Q58" s="1"/>
      <c r="R58" s="1"/>
    </row>
    <row r="59" spans="2:18" ht="15.75" x14ac:dyDescent="0.25">
      <c r="B59" s="129"/>
      <c r="C59" s="156"/>
      <c r="D59" s="48" t="s">
        <v>845</v>
      </c>
      <c r="E59" s="157"/>
      <c r="F59" s="51">
        <v>15</v>
      </c>
      <c r="G59" s="88" t="s">
        <v>1443</v>
      </c>
      <c r="H59" s="51">
        <v>0.58499999999999996</v>
      </c>
      <c r="I59" s="51">
        <v>34</v>
      </c>
      <c r="J59" s="51" t="s">
        <v>27</v>
      </c>
      <c r="K59" s="51">
        <v>559.99</v>
      </c>
      <c r="L59" s="51">
        <v>0.74</v>
      </c>
      <c r="M59" s="51">
        <v>5.5</v>
      </c>
      <c r="N59" s="51" t="s">
        <v>28</v>
      </c>
      <c r="O59" s="51">
        <v>133.78</v>
      </c>
      <c r="P59" s="46">
        <f t="shared" si="3"/>
        <v>4.1859022275377482</v>
      </c>
      <c r="Q59" s="1"/>
      <c r="R59" s="1"/>
    </row>
    <row r="60" spans="2:18" ht="15.75" x14ac:dyDescent="0.25">
      <c r="B60" s="129"/>
      <c r="C60" s="156"/>
      <c r="D60" s="48" t="s">
        <v>839</v>
      </c>
      <c r="E60" s="157"/>
      <c r="F60" s="51">
        <v>15</v>
      </c>
      <c r="G60" s="88" t="s">
        <v>1442</v>
      </c>
      <c r="H60" s="51">
        <v>0.45500000000000002</v>
      </c>
      <c r="I60" s="51">
        <v>23</v>
      </c>
      <c r="J60" s="51" t="s">
        <v>27</v>
      </c>
      <c r="K60" s="51">
        <v>370.15</v>
      </c>
      <c r="L60" s="51">
        <v>0.69</v>
      </c>
      <c r="M60" s="51">
        <v>3.5</v>
      </c>
      <c r="N60" s="51" t="s">
        <v>28</v>
      </c>
      <c r="O60" s="51">
        <v>107.2</v>
      </c>
      <c r="P60" s="46">
        <f t="shared" si="3"/>
        <v>3.4528917910447756</v>
      </c>
      <c r="Q60" s="1"/>
      <c r="R60" s="1"/>
    </row>
    <row r="61" spans="2:18" ht="15.75" x14ac:dyDescent="0.25">
      <c r="B61" s="129"/>
      <c r="C61" s="158" t="s">
        <v>458</v>
      </c>
      <c r="D61" s="48" t="s">
        <v>807</v>
      </c>
      <c r="E61" s="157" t="s">
        <v>476</v>
      </c>
      <c r="F61" s="51">
        <v>15</v>
      </c>
      <c r="G61" s="88" t="s">
        <v>1444</v>
      </c>
      <c r="H61" s="51">
        <v>0.38500000000000001</v>
      </c>
      <c r="I61" s="51">
        <v>11</v>
      </c>
      <c r="J61" s="51" t="s">
        <v>27</v>
      </c>
      <c r="K61" s="51">
        <v>90.82</v>
      </c>
      <c r="L61" s="51">
        <v>0.495</v>
      </c>
      <c r="M61" s="51">
        <v>8</v>
      </c>
      <c r="N61" s="51" t="s">
        <v>28</v>
      </c>
      <c r="O61" s="51">
        <v>71.91</v>
      </c>
      <c r="P61" s="46">
        <f t="shared" si="3"/>
        <v>1.2629675983868724</v>
      </c>
      <c r="Q61" s="1"/>
      <c r="R61" s="1"/>
    </row>
    <row r="62" spans="2:18" ht="15.75" x14ac:dyDescent="0.25">
      <c r="B62" s="129"/>
      <c r="C62" s="158"/>
      <c r="D62" s="48" t="s">
        <v>807</v>
      </c>
      <c r="E62" s="157"/>
      <c r="F62" s="51">
        <v>15</v>
      </c>
      <c r="G62" s="88" t="s">
        <v>1445</v>
      </c>
      <c r="H62" s="51">
        <v>0.44500000000000001</v>
      </c>
      <c r="I62" s="51">
        <v>11</v>
      </c>
      <c r="J62" s="51" t="s">
        <v>27</v>
      </c>
      <c r="K62" s="51">
        <v>94.1</v>
      </c>
      <c r="L62" s="51">
        <v>0.55000000000000004</v>
      </c>
      <c r="M62" s="51">
        <v>7.5</v>
      </c>
      <c r="N62" s="51" t="s">
        <v>28</v>
      </c>
      <c r="O62" s="51">
        <v>70.75</v>
      </c>
      <c r="P62" s="46">
        <f t="shared" si="3"/>
        <v>1.3300353356890458</v>
      </c>
      <c r="Q62" s="1"/>
      <c r="R62" s="1"/>
    </row>
    <row r="63" spans="2:18" ht="15.75" x14ac:dyDescent="0.25">
      <c r="B63" s="129"/>
      <c r="C63" s="156" t="s">
        <v>461</v>
      </c>
      <c r="D63" s="48" t="s">
        <v>838</v>
      </c>
      <c r="E63" s="157" t="s">
        <v>479</v>
      </c>
      <c r="F63" s="51">
        <v>15</v>
      </c>
      <c r="G63" s="88" t="s">
        <v>1446</v>
      </c>
      <c r="H63" s="51">
        <v>0.22500000000000001</v>
      </c>
      <c r="I63" s="51">
        <v>25</v>
      </c>
      <c r="J63" s="51" t="s">
        <v>27</v>
      </c>
      <c r="K63" s="51">
        <v>6982.5</v>
      </c>
      <c r="L63" s="51">
        <v>0.215</v>
      </c>
      <c r="M63" s="51">
        <v>9</v>
      </c>
      <c r="N63" s="51" t="s">
        <v>28</v>
      </c>
      <c r="O63" s="51">
        <v>4693.51</v>
      </c>
      <c r="P63" s="46">
        <f t="shared" si="3"/>
        <v>1.487692579753745</v>
      </c>
      <c r="Q63" s="1"/>
      <c r="R63" s="1"/>
    </row>
    <row r="64" spans="2:18" ht="15.75" x14ac:dyDescent="0.25">
      <c r="B64" s="129"/>
      <c r="C64" s="156"/>
      <c r="D64" s="48" t="s">
        <v>838</v>
      </c>
      <c r="E64" s="157"/>
      <c r="F64" s="51">
        <v>15</v>
      </c>
      <c r="G64" s="88" t="s">
        <v>1447</v>
      </c>
      <c r="H64" s="51">
        <v>0.38</v>
      </c>
      <c r="I64" s="51">
        <v>26</v>
      </c>
      <c r="J64" s="51" t="s">
        <v>27</v>
      </c>
      <c r="K64" s="51">
        <v>7051.06</v>
      </c>
      <c r="L64" s="51">
        <v>0.26</v>
      </c>
      <c r="M64" s="51">
        <v>10</v>
      </c>
      <c r="N64" s="51" t="s">
        <v>28</v>
      </c>
      <c r="O64" s="51">
        <v>4832.18</v>
      </c>
      <c r="P64" s="46">
        <f t="shared" si="3"/>
        <v>1.4591881924928294</v>
      </c>
      <c r="Q64" s="1"/>
      <c r="R64" s="1"/>
    </row>
    <row r="65" spans="2:18" ht="15.75" x14ac:dyDescent="0.25">
      <c r="B65" s="129"/>
      <c r="C65" s="156"/>
      <c r="D65" s="48" t="s">
        <v>839</v>
      </c>
      <c r="E65" s="157"/>
      <c r="F65" s="51">
        <v>15</v>
      </c>
      <c r="G65" s="88" t="s">
        <v>1448</v>
      </c>
      <c r="H65" s="51">
        <v>0.84</v>
      </c>
      <c r="I65" s="51">
        <v>12</v>
      </c>
      <c r="J65" s="51" t="s">
        <v>27</v>
      </c>
      <c r="K65" s="51">
        <v>224.05</v>
      </c>
      <c r="L65" s="51">
        <v>0.755</v>
      </c>
      <c r="M65" s="51">
        <v>10</v>
      </c>
      <c r="N65" s="51" t="s">
        <v>28</v>
      </c>
      <c r="O65" s="51">
        <v>191.49</v>
      </c>
      <c r="P65" s="46">
        <f t="shared" si="3"/>
        <v>1.1700349887722596</v>
      </c>
      <c r="Q65" s="1"/>
      <c r="R65" s="1"/>
    </row>
    <row r="66" spans="2:18" ht="15.75" x14ac:dyDescent="0.25">
      <c r="B66" s="129"/>
      <c r="C66" s="156"/>
      <c r="D66" s="48" t="s">
        <v>839</v>
      </c>
      <c r="E66" s="157"/>
      <c r="F66" s="51">
        <v>15</v>
      </c>
      <c r="G66" s="88" t="s">
        <v>1449</v>
      </c>
      <c r="H66" s="51">
        <v>0.83</v>
      </c>
      <c r="I66" s="51">
        <v>12</v>
      </c>
      <c r="J66" s="51" t="s">
        <v>27</v>
      </c>
      <c r="K66" s="51">
        <v>221.83</v>
      </c>
      <c r="L66" s="51">
        <v>0.745</v>
      </c>
      <c r="M66" s="51">
        <v>10</v>
      </c>
      <c r="N66" s="51" t="s">
        <v>28</v>
      </c>
      <c r="O66" s="51">
        <v>191.58</v>
      </c>
      <c r="P66" s="46">
        <f t="shared" si="3"/>
        <v>1.1578974840797578</v>
      </c>
      <c r="Q66" s="1"/>
      <c r="R66" s="1"/>
    </row>
    <row r="67" spans="2:18" ht="15.75" x14ac:dyDescent="0.25">
      <c r="B67" s="129"/>
      <c r="C67" s="158" t="s">
        <v>463</v>
      </c>
      <c r="D67" s="48" t="s">
        <v>842</v>
      </c>
      <c r="E67" s="157" t="s">
        <v>481</v>
      </c>
      <c r="F67" s="51">
        <v>15</v>
      </c>
      <c r="G67" s="88" t="s">
        <v>1450</v>
      </c>
      <c r="H67" s="51">
        <v>0.34</v>
      </c>
      <c r="I67" s="51">
        <v>13</v>
      </c>
      <c r="J67" s="51" t="s">
        <v>27</v>
      </c>
      <c r="K67" s="51">
        <v>717.2</v>
      </c>
      <c r="L67" s="51">
        <v>0.35</v>
      </c>
      <c r="M67" s="51">
        <v>10</v>
      </c>
      <c r="N67" s="51" t="s">
        <v>28</v>
      </c>
      <c r="O67" s="51">
        <v>609.66999999999996</v>
      </c>
      <c r="P67" s="46">
        <f t="shared" si="3"/>
        <v>1.1763741040234883</v>
      </c>
      <c r="Q67" s="1"/>
      <c r="R67" s="1"/>
    </row>
    <row r="68" spans="2:18" ht="15.75" x14ac:dyDescent="0.25">
      <c r="B68" s="129"/>
      <c r="C68" s="158"/>
      <c r="D68" s="48" t="s">
        <v>808</v>
      </c>
      <c r="E68" s="157"/>
      <c r="F68" s="51">
        <v>15</v>
      </c>
      <c r="G68" s="88" t="s">
        <v>1451</v>
      </c>
      <c r="H68" s="51">
        <v>0.315</v>
      </c>
      <c r="I68" s="51">
        <v>13</v>
      </c>
      <c r="J68" s="51" t="s">
        <v>27</v>
      </c>
      <c r="K68" s="51">
        <v>612.54999999999995</v>
      </c>
      <c r="L68" s="51">
        <v>0.44</v>
      </c>
      <c r="M68" s="51">
        <v>9</v>
      </c>
      <c r="N68" s="51" t="s">
        <v>28</v>
      </c>
      <c r="O68" s="51">
        <v>393.36</v>
      </c>
      <c r="P68" s="46">
        <f t="shared" si="3"/>
        <v>1.5572249339027862</v>
      </c>
      <c r="Q68" s="1"/>
      <c r="R68" s="1"/>
    </row>
    <row r="69" spans="2:18" ht="15.75" x14ac:dyDescent="0.25">
      <c r="B69" s="129"/>
      <c r="C69" s="158"/>
      <c r="D69" s="48" t="s">
        <v>808</v>
      </c>
      <c r="E69" s="157"/>
      <c r="F69" s="51">
        <v>15</v>
      </c>
      <c r="G69" s="88" t="s">
        <v>1452</v>
      </c>
      <c r="H69" s="51">
        <v>0.28499999999999998</v>
      </c>
      <c r="I69" s="51">
        <v>15</v>
      </c>
      <c r="J69" s="51" t="s">
        <v>27</v>
      </c>
      <c r="K69" s="51">
        <v>703.08</v>
      </c>
      <c r="L69" s="51">
        <v>0.505</v>
      </c>
      <c r="M69" s="51">
        <v>9.5</v>
      </c>
      <c r="N69" s="51" t="s">
        <v>28</v>
      </c>
      <c r="O69" s="51">
        <v>439.11</v>
      </c>
      <c r="P69" s="46">
        <f t="shared" si="3"/>
        <v>1.6011477761836441</v>
      </c>
      <c r="Q69" s="1"/>
      <c r="R69" s="1"/>
    </row>
    <row r="70" spans="2:18" ht="15.75" x14ac:dyDescent="0.25">
      <c r="B70" s="129"/>
      <c r="C70" s="158" t="s">
        <v>465</v>
      </c>
      <c r="D70" s="48" t="s">
        <v>840</v>
      </c>
      <c r="E70" s="157" t="s">
        <v>483</v>
      </c>
      <c r="F70" s="51">
        <v>15</v>
      </c>
      <c r="G70" s="88" t="s">
        <v>1453</v>
      </c>
      <c r="H70" s="51">
        <v>0.73</v>
      </c>
      <c r="I70" s="51">
        <v>12</v>
      </c>
      <c r="J70" s="51" t="s">
        <v>27</v>
      </c>
      <c r="K70" s="51">
        <v>46.48</v>
      </c>
      <c r="L70" s="51">
        <v>0.68</v>
      </c>
      <c r="M70" s="51">
        <v>9</v>
      </c>
      <c r="N70" s="51" t="s">
        <v>28</v>
      </c>
      <c r="O70" s="51">
        <v>37.11</v>
      </c>
      <c r="P70" s="46">
        <f t="shared" si="3"/>
        <v>1.2524925895984909</v>
      </c>
      <c r="Q70" s="1"/>
      <c r="R70" s="1"/>
    </row>
    <row r="71" spans="2:18" ht="15.75" x14ac:dyDescent="0.25">
      <c r="B71" s="129"/>
      <c r="C71" s="158"/>
      <c r="D71" s="48" t="s">
        <v>838</v>
      </c>
      <c r="E71" s="157"/>
      <c r="F71" s="51">
        <v>15</v>
      </c>
      <c r="G71" s="88" t="s">
        <v>1454</v>
      </c>
      <c r="H71" s="51">
        <v>0.27</v>
      </c>
      <c r="I71" s="51">
        <v>15</v>
      </c>
      <c r="J71" s="51" t="s">
        <v>27</v>
      </c>
      <c r="K71" s="51">
        <v>5557.71</v>
      </c>
      <c r="L71" s="51">
        <v>0.32</v>
      </c>
      <c r="M71" s="51">
        <v>9</v>
      </c>
      <c r="N71" s="51" t="s">
        <v>28</v>
      </c>
      <c r="O71" s="51">
        <v>4734.42</v>
      </c>
      <c r="P71" s="46">
        <f t="shared" si="3"/>
        <v>1.1738945847643427</v>
      </c>
      <c r="Q71" s="1"/>
      <c r="R71" s="1"/>
    </row>
    <row r="72" spans="2:18" ht="15.75" x14ac:dyDescent="0.25">
      <c r="B72" s="129"/>
      <c r="C72" s="158"/>
      <c r="D72" s="48" t="s">
        <v>838</v>
      </c>
      <c r="E72" s="157"/>
      <c r="F72" s="51">
        <v>15</v>
      </c>
      <c r="G72" s="88" t="s">
        <v>1455</v>
      </c>
      <c r="H72" s="51">
        <v>0.32500000000000001</v>
      </c>
      <c r="I72" s="51">
        <v>12</v>
      </c>
      <c r="J72" s="51" t="s">
        <v>27</v>
      </c>
      <c r="K72" s="51">
        <v>5094.67</v>
      </c>
      <c r="L72" s="51">
        <v>0.34499999999999997</v>
      </c>
      <c r="M72" s="51">
        <v>5</v>
      </c>
      <c r="N72" s="51" t="s">
        <v>28</v>
      </c>
      <c r="O72" s="51">
        <v>3995.64</v>
      </c>
      <c r="P72" s="46">
        <f t="shared" si="3"/>
        <v>1.2750573124705931</v>
      </c>
      <c r="Q72" s="1"/>
      <c r="R72" s="1"/>
    </row>
    <row r="73" spans="2:18" ht="15.75" x14ac:dyDescent="0.25">
      <c r="B73" s="129"/>
      <c r="C73" s="158"/>
      <c r="D73" s="48" t="s">
        <v>838</v>
      </c>
      <c r="E73" s="157"/>
      <c r="F73" s="51">
        <v>15</v>
      </c>
      <c r="G73" s="88" t="s">
        <v>1456</v>
      </c>
      <c r="H73" s="51">
        <v>0.37</v>
      </c>
      <c r="I73" s="51">
        <v>13</v>
      </c>
      <c r="J73" s="51" t="s">
        <v>27</v>
      </c>
      <c r="K73" s="51">
        <v>5267.6</v>
      </c>
      <c r="L73" s="51">
        <v>0.36499999999999999</v>
      </c>
      <c r="M73" s="51">
        <v>5.5</v>
      </c>
      <c r="N73" s="51" t="s">
        <v>28</v>
      </c>
      <c r="O73" s="51">
        <v>4079.12</v>
      </c>
      <c r="P73" s="46">
        <f t="shared" si="3"/>
        <v>1.2913569593441725</v>
      </c>
      <c r="Q73" s="1"/>
      <c r="R73" s="1"/>
    </row>
    <row r="74" spans="2:18" ht="15.75" x14ac:dyDescent="0.25">
      <c r="B74" s="129"/>
      <c r="C74" s="158"/>
      <c r="D74" s="48" t="s">
        <v>838</v>
      </c>
      <c r="E74" s="157"/>
      <c r="F74" s="51">
        <v>15</v>
      </c>
      <c r="G74" s="88" t="s">
        <v>1457</v>
      </c>
      <c r="H74" s="51">
        <v>0.39</v>
      </c>
      <c r="I74" s="51">
        <v>15</v>
      </c>
      <c r="J74" s="51" t="s">
        <v>27</v>
      </c>
      <c r="K74" s="51">
        <v>5613.13</v>
      </c>
      <c r="L74" s="51">
        <v>0.36499999999999999</v>
      </c>
      <c r="M74" s="51">
        <v>6</v>
      </c>
      <c r="N74" s="51" t="s">
        <v>28</v>
      </c>
      <c r="O74" s="51">
        <v>4187.34</v>
      </c>
      <c r="P74" s="46">
        <f t="shared" ref="P74:P93" si="4">K74/O74</f>
        <v>1.3405001743350193</v>
      </c>
      <c r="Q74" s="1"/>
      <c r="R74" s="1"/>
    </row>
    <row r="75" spans="2:18" ht="15.75" x14ac:dyDescent="0.25">
      <c r="B75" s="129"/>
      <c r="C75" s="158"/>
      <c r="D75" s="48" t="s">
        <v>838</v>
      </c>
      <c r="E75" s="157"/>
      <c r="F75" s="51">
        <v>15</v>
      </c>
      <c r="G75" s="88" t="s">
        <v>1458</v>
      </c>
      <c r="H75" s="51">
        <v>0.35</v>
      </c>
      <c r="I75" s="51">
        <v>14</v>
      </c>
      <c r="J75" s="51" t="s">
        <v>27</v>
      </c>
      <c r="K75" s="51">
        <v>5517.03</v>
      </c>
      <c r="L75" s="51">
        <v>0.32500000000000001</v>
      </c>
      <c r="M75" s="51">
        <v>6</v>
      </c>
      <c r="N75" s="51" t="s">
        <v>28</v>
      </c>
      <c r="O75" s="51">
        <v>4095.26</v>
      </c>
      <c r="P75" s="46">
        <f t="shared" si="4"/>
        <v>1.3471745383687481</v>
      </c>
      <c r="Q75" s="1"/>
      <c r="R75" s="1"/>
    </row>
    <row r="76" spans="2:18" ht="15.75" x14ac:dyDescent="0.25">
      <c r="B76" s="129"/>
      <c r="C76" s="158"/>
      <c r="D76" s="48" t="s">
        <v>838</v>
      </c>
      <c r="E76" s="157"/>
      <c r="F76" s="51">
        <v>15</v>
      </c>
      <c r="G76" s="88" t="s">
        <v>1459</v>
      </c>
      <c r="H76" s="51">
        <v>0.27</v>
      </c>
      <c r="I76" s="51">
        <v>14</v>
      </c>
      <c r="J76" s="51" t="s">
        <v>27</v>
      </c>
      <c r="K76" s="51">
        <v>5506.29</v>
      </c>
      <c r="L76" s="51">
        <v>0.26500000000000001</v>
      </c>
      <c r="M76" s="51">
        <v>6</v>
      </c>
      <c r="N76" s="51" t="s">
        <v>28</v>
      </c>
      <c r="O76" s="51">
        <v>4132.25</v>
      </c>
      <c r="P76" s="46">
        <f t="shared" si="4"/>
        <v>1.3325161836771735</v>
      </c>
      <c r="Q76" s="1"/>
      <c r="R76" s="1"/>
    </row>
    <row r="77" spans="2:18" ht="15.75" x14ac:dyDescent="0.25">
      <c r="B77" s="129"/>
      <c r="C77" s="158"/>
      <c r="D77" s="48" t="s">
        <v>838</v>
      </c>
      <c r="E77" s="157"/>
      <c r="F77" s="51">
        <v>15</v>
      </c>
      <c r="G77" s="88" t="s">
        <v>1453</v>
      </c>
      <c r="H77" s="51">
        <v>0.245</v>
      </c>
      <c r="I77" s="51">
        <v>18</v>
      </c>
      <c r="J77" s="51" t="s">
        <v>27</v>
      </c>
      <c r="K77" s="51">
        <v>6033.32</v>
      </c>
      <c r="L77" s="51">
        <v>0.23499999999999999</v>
      </c>
      <c r="M77" s="51">
        <v>9</v>
      </c>
      <c r="N77" s="51" t="s">
        <v>28</v>
      </c>
      <c r="O77" s="51">
        <v>4669.76</v>
      </c>
      <c r="P77" s="46">
        <f t="shared" si="4"/>
        <v>1.2919978756938257</v>
      </c>
      <c r="Q77" s="1"/>
      <c r="R77" s="1"/>
    </row>
    <row r="78" spans="2:18" ht="15.75" x14ac:dyDescent="0.25">
      <c r="B78" s="129"/>
      <c r="C78" s="158"/>
      <c r="D78" s="48" t="s">
        <v>839</v>
      </c>
      <c r="E78" s="157"/>
      <c r="F78" s="51">
        <v>15</v>
      </c>
      <c r="G78" s="88" t="s">
        <v>1456</v>
      </c>
      <c r="H78" s="51">
        <v>0.44</v>
      </c>
      <c r="I78" s="51">
        <v>13</v>
      </c>
      <c r="J78" s="51" t="s">
        <v>27</v>
      </c>
      <c r="K78" s="51">
        <v>231.86</v>
      </c>
      <c r="L78" s="51">
        <v>0.45500000000000002</v>
      </c>
      <c r="M78" s="51">
        <v>10</v>
      </c>
      <c r="N78" s="51" t="s">
        <v>28</v>
      </c>
      <c r="O78" s="51">
        <v>191.52</v>
      </c>
      <c r="P78" s="46">
        <f t="shared" si="4"/>
        <v>1.2106307435254804</v>
      </c>
      <c r="Q78" s="1"/>
      <c r="R78" s="1"/>
    </row>
    <row r="79" spans="2:18" ht="15.75" x14ac:dyDescent="0.25">
      <c r="B79" s="129"/>
      <c r="C79" s="158"/>
      <c r="D79" s="48" t="s">
        <v>839</v>
      </c>
      <c r="E79" s="157"/>
      <c r="F79" s="51">
        <v>15</v>
      </c>
      <c r="G79" s="88" t="s">
        <v>1460</v>
      </c>
      <c r="H79" s="51">
        <v>0.49</v>
      </c>
      <c r="I79" s="51">
        <v>12</v>
      </c>
      <c r="J79" s="51" t="s">
        <v>27</v>
      </c>
      <c r="K79" s="51">
        <v>221.62</v>
      </c>
      <c r="L79" s="51">
        <v>0.49</v>
      </c>
      <c r="M79" s="51">
        <v>9</v>
      </c>
      <c r="N79" s="51" t="s">
        <v>28</v>
      </c>
      <c r="O79" s="51">
        <v>181.12</v>
      </c>
      <c r="P79" s="46">
        <f t="shared" si="4"/>
        <v>1.2236086572438163</v>
      </c>
      <c r="Q79" s="1"/>
      <c r="R79" s="1"/>
    </row>
    <row r="80" spans="2:18" ht="15.75" x14ac:dyDescent="0.25">
      <c r="B80" s="129"/>
      <c r="C80" s="158"/>
      <c r="D80" s="48" t="s">
        <v>839</v>
      </c>
      <c r="E80" s="157"/>
      <c r="F80" s="51">
        <v>15</v>
      </c>
      <c r="G80" s="88" t="s">
        <v>1461</v>
      </c>
      <c r="H80" s="51">
        <v>0.55000000000000004</v>
      </c>
      <c r="I80" s="51">
        <v>12</v>
      </c>
      <c r="J80" s="51" t="s">
        <v>27</v>
      </c>
      <c r="K80" s="51">
        <v>222.53</v>
      </c>
      <c r="L80" s="51">
        <v>0.54</v>
      </c>
      <c r="M80" s="51">
        <v>9</v>
      </c>
      <c r="N80" s="51" t="s">
        <v>28</v>
      </c>
      <c r="O80" s="51">
        <v>179.38</v>
      </c>
      <c r="P80" s="46">
        <f t="shared" si="4"/>
        <v>1.2405507860408072</v>
      </c>
      <c r="Q80" s="1"/>
      <c r="R80" s="1"/>
    </row>
    <row r="81" spans="2:18" ht="15.75" x14ac:dyDescent="0.25">
      <c r="B81" s="129"/>
      <c r="C81" s="158" t="s">
        <v>215</v>
      </c>
      <c r="D81" s="48" t="s">
        <v>840</v>
      </c>
      <c r="E81" s="157" t="s">
        <v>484</v>
      </c>
      <c r="F81" s="51">
        <v>15</v>
      </c>
      <c r="G81" s="88" t="s">
        <v>1462</v>
      </c>
      <c r="H81" s="51">
        <v>0.83499999999999996</v>
      </c>
      <c r="I81" s="51">
        <v>39</v>
      </c>
      <c r="J81" s="51" t="s">
        <v>27</v>
      </c>
      <c r="K81" s="51">
        <v>205.47</v>
      </c>
      <c r="L81" s="51">
        <v>0.91500000000000004</v>
      </c>
      <c r="M81" s="51">
        <v>6</v>
      </c>
      <c r="N81" s="51" t="s">
        <v>28</v>
      </c>
      <c r="O81" s="51">
        <v>28.13</v>
      </c>
      <c r="P81" s="46">
        <f t="shared" si="4"/>
        <v>7.3043014575186636</v>
      </c>
      <c r="Q81" s="1"/>
      <c r="R81" s="1"/>
    </row>
    <row r="82" spans="2:18" ht="15.75" x14ac:dyDescent="0.25">
      <c r="B82" s="129"/>
      <c r="C82" s="158"/>
      <c r="D82" s="48" t="s">
        <v>840</v>
      </c>
      <c r="E82" s="157"/>
      <c r="F82" s="51">
        <v>15</v>
      </c>
      <c r="G82" s="88" t="s">
        <v>1463</v>
      </c>
      <c r="H82" s="51">
        <v>0.87</v>
      </c>
      <c r="I82" s="51">
        <v>29</v>
      </c>
      <c r="J82" s="51" t="s">
        <v>27</v>
      </c>
      <c r="K82" s="51">
        <v>127.24</v>
      </c>
      <c r="L82" s="51">
        <v>0.92</v>
      </c>
      <c r="M82" s="51">
        <v>3</v>
      </c>
      <c r="N82" s="51" t="s">
        <v>28</v>
      </c>
      <c r="O82" s="51">
        <v>19.440000000000001</v>
      </c>
      <c r="P82" s="46">
        <f t="shared" si="4"/>
        <v>6.5452674897119332</v>
      </c>
      <c r="Q82" s="1"/>
      <c r="R82" s="1"/>
    </row>
    <row r="83" spans="2:18" ht="15.75" x14ac:dyDescent="0.25">
      <c r="B83" s="129"/>
      <c r="C83" s="158"/>
      <c r="D83" s="48" t="s">
        <v>840</v>
      </c>
      <c r="E83" s="157"/>
      <c r="F83" s="51">
        <v>15</v>
      </c>
      <c r="G83" s="88" t="s">
        <v>1464</v>
      </c>
      <c r="H83" s="51">
        <v>0.89</v>
      </c>
      <c r="I83" s="51">
        <v>31</v>
      </c>
      <c r="J83" s="51" t="s">
        <v>27</v>
      </c>
      <c r="K83" s="51">
        <v>137.27000000000001</v>
      </c>
      <c r="L83" s="51">
        <v>0.92500000000000004</v>
      </c>
      <c r="M83" s="51">
        <v>3.5</v>
      </c>
      <c r="N83" s="51" t="s">
        <v>28</v>
      </c>
      <c r="O83" s="51">
        <v>20.16</v>
      </c>
      <c r="P83" s="46">
        <f t="shared" si="4"/>
        <v>6.8090277777777786</v>
      </c>
      <c r="Q83" s="1"/>
      <c r="R83" s="1"/>
    </row>
    <row r="84" spans="2:18" ht="15.75" x14ac:dyDescent="0.25">
      <c r="B84" s="129"/>
      <c r="C84" s="158"/>
      <c r="D84" s="48" t="s">
        <v>840</v>
      </c>
      <c r="E84" s="157"/>
      <c r="F84" s="51">
        <v>15</v>
      </c>
      <c r="G84" s="88" t="s">
        <v>1465</v>
      </c>
      <c r="H84" s="51">
        <v>0.83</v>
      </c>
      <c r="I84" s="51">
        <v>33</v>
      </c>
      <c r="J84" s="51" t="s">
        <v>27</v>
      </c>
      <c r="K84" s="51">
        <v>151.22999999999999</v>
      </c>
      <c r="L84" s="51">
        <v>0.92500000000000004</v>
      </c>
      <c r="M84" s="51">
        <v>4</v>
      </c>
      <c r="N84" s="51" t="s">
        <v>28</v>
      </c>
      <c r="O84" s="51">
        <v>22.63</v>
      </c>
      <c r="P84" s="46">
        <f t="shared" si="4"/>
        <v>6.6827220503756077</v>
      </c>
      <c r="Q84" s="1"/>
      <c r="R84" s="1"/>
    </row>
    <row r="85" spans="2:18" ht="15.75" x14ac:dyDescent="0.25">
      <c r="B85" s="129"/>
      <c r="C85" s="158"/>
      <c r="D85" s="48" t="s">
        <v>840</v>
      </c>
      <c r="E85" s="157"/>
      <c r="F85" s="51">
        <v>15</v>
      </c>
      <c r="G85" s="88" t="s">
        <v>1466</v>
      </c>
      <c r="H85" s="51">
        <v>0.64500000000000002</v>
      </c>
      <c r="I85" s="51">
        <v>36</v>
      </c>
      <c r="J85" s="51" t="s">
        <v>27</v>
      </c>
      <c r="K85" s="51">
        <v>173.17</v>
      </c>
      <c r="L85" s="51">
        <v>0.89500000000000002</v>
      </c>
      <c r="M85" s="51">
        <v>7</v>
      </c>
      <c r="N85" s="51" t="s">
        <v>28</v>
      </c>
      <c r="O85" s="51">
        <v>31.92</v>
      </c>
      <c r="P85" s="46">
        <f t="shared" si="4"/>
        <v>5.4251253132832069</v>
      </c>
      <c r="Q85" s="1"/>
      <c r="R85" s="1"/>
    </row>
    <row r="86" spans="2:18" ht="15.75" x14ac:dyDescent="0.25">
      <c r="B86" s="129"/>
      <c r="C86" s="158" t="s">
        <v>466</v>
      </c>
      <c r="D86" s="48" t="s">
        <v>836</v>
      </c>
      <c r="E86" s="157" t="s">
        <v>485</v>
      </c>
      <c r="F86" s="51">
        <v>15</v>
      </c>
      <c r="G86" s="88" t="s">
        <v>1467</v>
      </c>
      <c r="H86" s="51">
        <v>0.57499999999999996</v>
      </c>
      <c r="I86" s="51">
        <v>11</v>
      </c>
      <c r="J86" s="51" t="s">
        <v>27</v>
      </c>
      <c r="K86" s="51">
        <v>90.06</v>
      </c>
      <c r="L86" s="51">
        <v>0.56999999999999995</v>
      </c>
      <c r="M86" s="51">
        <v>7.5</v>
      </c>
      <c r="N86" s="51" t="s">
        <v>28</v>
      </c>
      <c r="O86" s="51">
        <v>70.53</v>
      </c>
      <c r="P86" s="46">
        <f t="shared" si="4"/>
        <v>1.2769034453424075</v>
      </c>
      <c r="Q86" s="1"/>
      <c r="R86" s="1"/>
    </row>
    <row r="87" spans="2:18" ht="15.75" x14ac:dyDescent="0.25">
      <c r="B87" s="129"/>
      <c r="C87" s="158"/>
      <c r="D87" s="48" t="s">
        <v>836</v>
      </c>
      <c r="E87" s="157"/>
      <c r="F87" s="51">
        <v>15</v>
      </c>
      <c r="G87" s="88" t="s">
        <v>1468</v>
      </c>
      <c r="H87" s="51">
        <v>0.59499999999999997</v>
      </c>
      <c r="I87" s="51">
        <v>14</v>
      </c>
      <c r="J87" s="51" t="s">
        <v>27</v>
      </c>
      <c r="K87" s="51">
        <v>115.85</v>
      </c>
      <c r="L87" s="51">
        <v>0.52</v>
      </c>
      <c r="M87" s="51">
        <v>8</v>
      </c>
      <c r="N87" s="51" t="s">
        <v>28</v>
      </c>
      <c r="O87" s="51">
        <v>73.61</v>
      </c>
      <c r="P87" s="46">
        <f t="shared" si="4"/>
        <v>1.5738350767558755</v>
      </c>
      <c r="Q87" s="1"/>
      <c r="R87" s="1"/>
    </row>
    <row r="88" spans="2:18" ht="15.75" x14ac:dyDescent="0.25">
      <c r="B88" s="129"/>
      <c r="C88" s="158"/>
      <c r="D88" s="48" t="s">
        <v>838</v>
      </c>
      <c r="E88" s="157"/>
      <c r="F88" s="51">
        <v>15</v>
      </c>
      <c r="G88" s="88" t="s">
        <v>1469</v>
      </c>
      <c r="H88" s="51">
        <v>0.28999999999999998</v>
      </c>
      <c r="I88" s="51">
        <v>13</v>
      </c>
      <c r="J88" s="51" t="s">
        <v>27</v>
      </c>
      <c r="K88" s="51">
        <v>5254.5</v>
      </c>
      <c r="L88" s="51">
        <v>0.27</v>
      </c>
      <c r="M88" s="51">
        <v>7</v>
      </c>
      <c r="N88" s="51" t="s">
        <v>28</v>
      </c>
      <c r="O88" s="51">
        <v>4404.7299999999996</v>
      </c>
      <c r="P88" s="46">
        <f t="shared" si="4"/>
        <v>1.1929221541388464</v>
      </c>
      <c r="Q88" s="1"/>
      <c r="R88" s="1"/>
    </row>
    <row r="89" spans="2:18" ht="15.75" x14ac:dyDescent="0.25">
      <c r="B89" s="129"/>
      <c r="C89" s="158"/>
      <c r="D89" s="48" t="s">
        <v>837</v>
      </c>
      <c r="E89" s="157"/>
      <c r="F89" s="51">
        <v>15</v>
      </c>
      <c r="G89" s="88" t="s">
        <v>1470</v>
      </c>
      <c r="H89" s="51">
        <v>0.47499999999999998</v>
      </c>
      <c r="I89" s="51">
        <v>13</v>
      </c>
      <c r="J89" s="51" t="s">
        <v>27</v>
      </c>
      <c r="K89" s="51">
        <v>233.03</v>
      </c>
      <c r="L89" s="51">
        <v>0.48499999999999999</v>
      </c>
      <c r="M89" s="51">
        <v>4</v>
      </c>
      <c r="N89" s="51" t="s">
        <v>28</v>
      </c>
      <c r="O89" s="51">
        <v>111.71</v>
      </c>
      <c r="P89" s="46">
        <f t="shared" si="4"/>
        <v>2.0860263181451977</v>
      </c>
      <c r="Q89" s="1"/>
      <c r="R89" s="1"/>
    </row>
    <row r="90" spans="2:18" ht="15.75" x14ac:dyDescent="0.25">
      <c r="B90" s="129"/>
      <c r="C90" s="158"/>
      <c r="D90" s="48" t="s">
        <v>837</v>
      </c>
      <c r="E90" s="157"/>
      <c r="F90" s="51">
        <v>15</v>
      </c>
      <c r="G90" s="88" t="s">
        <v>1468</v>
      </c>
      <c r="H90" s="51">
        <v>0.44500000000000001</v>
      </c>
      <c r="I90" s="51">
        <v>15</v>
      </c>
      <c r="J90" s="51" t="s">
        <v>27</v>
      </c>
      <c r="K90" s="51">
        <v>253.9</v>
      </c>
      <c r="L90" s="51">
        <v>0.375</v>
      </c>
      <c r="M90" s="51">
        <v>3</v>
      </c>
      <c r="N90" s="51" t="s">
        <v>28</v>
      </c>
      <c r="O90" s="51">
        <v>98.59</v>
      </c>
      <c r="P90" s="46">
        <f t="shared" si="4"/>
        <v>2.5753118977583935</v>
      </c>
      <c r="Q90" s="1"/>
      <c r="R90" s="1"/>
    </row>
    <row r="91" spans="2:18" ht="15.75" x14ac:dyDescent="0.25">
      <c r="B91" s="129"/>
      <c r="C91" s="158"/>
      <c r="D91" s="48" t="s">
        <v>837</v>
      </c>
      <c r="E91" s="157"/>
      <c r="F91" s="51">
        <v>15</v>
      </c>
      <c r="G91" s="88" t="s">
        <v>1471</v>
      </c>
      <c r="H91" s="51">
        <v>0.375</v>
      </c>
      <c r="I91" s="51">
        <v>18</v>
      </c>
      <c r="J91" s="51" t="s">
        <v>27</v>
      </c>
      <c r="K91" s="51">
        <v>303.70999999999998</v>
      </c>
      <c r="L91" s="51">
        <v>0.35499999999999998</v>
      </c>
      <c r="M91" s="51">
        <v>3</v>
      </c>
      <c r="N91" s="51" t="s">
        <v>28</v>
      </c>
      <c r="O91" s="51">
        <v>103.85</v>
      </c>
      <c r="P91" s="46">
        <f t="shared" si="4"/>
        <v>2.9245064997592682</v>
      </c>
      <c r="Q91" s="1"/>
      <c r="R91" s="1"/>
    </row>
    <row r="92" spans="2:18" ht="15.75" x14ac:dyDescent="0.25">
      <c r="B92" s="129"/>
      <c r="C92" s="158"/>
      <c r="D92" s="48" t="s">
        <v>837</v>
      </c>
      <c r="E92" s="157"/>
      <c r="F92" s="51">
        <v>15</v>
      </c>
      <c r="G92" s="88" t="s">
        <v>1472</v>
      </c>
      <c r="H92" s="51">
        <v>0.375</v>
      </c>
      <c r="I92" s="51">
        <v>20</v>
      </c>
      <c r="J92" s="51" t="s">
        <v>27</v>
      </c>
      <c r="K92" s="51">
        <v>332.43</v>
      </c>
      <c r="L92" s="51">
        <v>0.32</v>
      </c>
      <c r="M92" s="51">
        <v>3.5</v>
      </c>
      <c r="N92" s="51" t="s">
        <v>28</v>
      </c>
      <c r="O92" s="51">
        <v>107.89</v>
      </c>
      <c r="P92" s="46">
        <f t="shared" si="4"/>
        <v>3.0811938085086661</v>
      </c>
      <c r="Q92" s="1"/>
      <c r="R92" s="1"/>
    </row>
    <row r="93" spans="2:18" ht="15.75" x14ac:dyDescent="0.25">
      <c r="B93" s="129"/>
      <c r="C93" s="158"/>
      <c r="D93" s="48" t="s">
        <v>837</v>
      </c>
      <c r="E93" s="157"/>
      <c r="F93" s="51">
        <v>15</v>
      </c>
      <c r="G93" s="88" t="s">
        <v>1473</v>
      </c>
      <c r="H93" s="51">
        <v>0.36499999999999999</v>
      </c>
      <c r="I93" s="51">
        <v>28</v>
      </c>
      <c r="J93" s="51" t="s">
        <v>27</v>
      </c>
      <c r="K93" s="51">
        <v>455.85</v>
      </c>
      <c r="L93" s="51">
        <v>0.32500000000000001</v>
      </c>
      <c r="M93" s="51">
        <v>5.5</v>
      </c>
      <c r="N93" s="51" t="s">
        <v>28</v>
      </c>
      <c r="O93" s="51">
        <v>133.27000000000001</v>
      </c>
      <c r="P93" s="46">
        <f t="shared" si="4"/>
        <v>3.4204997373752533</v>
      </c>
      <c r="Q93" s="1"/>
      <c r="R93" s="1"/>
    </row>
    <row r="94" spans="2:18" x14ac:dyDescent="0.25">
      <c r="Q94" s="1"/>
      <c r="R94" s="1"/>
    </row>
    <row r="95" spans="2:18" x14ac:dyDescent="0.25">
      <c r="Q95" s="1"/>
      <c r="R95" s="1"/>
    </row>
    <row r="96" spans="2:18" x14ac:dyDescent="0.25">
      <c r="Q96" s="1"/>
      <c r="R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</sheetData>
  <mergeCells count="54">
    <mergeCell ref="C31:C32"/>
    <mergeCell ref="C57:C60"/>
    <mergeCell ref="C61:C62"/>
    <mergeCell ref="C81:C85"/>
    <mergeCell ref="C86:C93"/>
    <mergeCell ref="L3:O3"/>
    <mergeCell ref="P3:P4"/>
    <mergeCell ref="C3:C4"/>
    <mergeCell ref="D3:D4"/>
    <mergeCell ref="E3:E4"/>
    <mergeCell ref="F3:F4"/>
    <mergeCell ref="G3:G4"/>
    <mergeCell ref="C2:P2"/>
    <mergeCell ref="B2:B37"/>
    <mergeCell ref="C8:C12"/>
    <mergeCell ref="C15:C16"/>
    <mergeCell ref="C19:C24"/>
    <mergeCell ref="C25:C27"/>
    <mergeCell ref="C29:C30"/>
    <mergeCell ref="C35:C37"/>
    <mergeCell ref="E35:E37"/>
    <mergeCell ref="E19:E24"/>
    <mergeCell ref="E15:E16"/>
    <mergeCell ref="E8:E12"/>
    <mergeCell ref="E25:E27"/>
    <mergeCell ref="E29:E30"/>
    <mergeCell ref="E31:E32"/>
    <mergeCell ref="H3:K3"/>
    <mergeCell ref="E81:E85"/>
    <mergeCell ref="E86:E93"/>
    <mergeCell ref="B39:B93"/>
    <mergeCell ref="C63:C66"/>
    <mergeCell ref="C67:C69"/>
    <mergeCell ref="E67:E69"/>
    <mergeCell ref="C70:C80"/>
    <mergeCell ref="E70:E80"/>
    <mergeCell ref="E54:E55"/>
    <mergeCell ref="E52:E53"/>
    <mergeCell ref="E57:E60"/>
    <mergeCell ref="E61:E62"/>
    <mergeCell ref="E63:E66"/>
    <mergeCell ref="C39:P39"/>
    <mergeCell ref="C40:C41"/>
    <mergeCell ref="D40:D41"/>
    <mergeCell ref="P40:P41"/>
    <mergeCell ref="C45:C51"/>
    <mergeCell ref="E45:E51"/>
    <mergeCell ref="C52:C53"/>
    <mergeCell ref="C54:C55"/>
    <mergeCell ref="E40:E41"/>
    <mergeCell ref="F40:F41"/>
    <mergeCell ref="G40:G41"/>
    <mergeCell ref="H40:K40"/>
    <mergeCell ref="L40:O4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7"/>
  <sheetViews>
    <sheetView topLeftCell="A3" zoomScale="130" zoomScaleNormal="130" workbookViewId="0">
      <selection activeCell="K17" sqref="K17"/>
    </sheetView>
  </sheetViews>
  <sheetFormatPr baseColWidth="10" defaultRowHeight="15" x14ac:dyDescent="0.25"/>
  <cols>
    <col min="1" max="2" width="3.7109375" style="1" customWidth="1"/>
    <col min="3" max="3" width="11.42578125" style="1"/>
    <col min="4" max="4" width="11.7109375" style="1" bestFit="1" customWidth="1"/>
    <col min="5" max="5" width="11.42578125" style="1" customWidth="1"/>
    <col min="6" max="6" width="5.7109375" style="1" customWidth="1"/>
    <col min="7" max="7" width="15.42578125" style="9" bestFit="1" customWidth="1"/>
    <col min="8" max="8" width="9.42578125" style="1" bestFit="1" customWidth="1"/>
    <col min="9" max="9" width="11.140625" style="1" bestFit="1" customWidth="1"/>
    <col min="10" max="10" width="7.7109375" style="1" bestFit="1" customWidth="1"/>
    <col min="11" max="11" width="9.28515625" style="1" bestFit="1" customWidth="1"/>
    <col min="12" max="12" width="9.42578125" style="1" bestFit="1" customWidth="1"/>
    <col min="13" max="13" width="11.140625" style="1" bestFit="1" customWidth="1"/>
    <col min="14" max="14" width="7.7109375" style="1" bestFit="1" customWidth="1"/>
    <col min="15" max="15" width="8.7109375" style="1" customWidth="1"/>
    <col min="16" max="16" width="7.28515625" style="1" bestFit="1" customWidth="1"/>
    <col min="19" max="16384" width="11.42578125" style="1"/>
  </cols>
  <sheetData>
    <row r="2" spans="2:18" x14ac:dyDescent="0.25">
      <c r="B2" s="120" t="s">
        <v>848</v>
      </c>
      <c r="C2" s="140" t="s">
        <v>855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2:18" ht="15" customHeight="1" x14ac:dyDescent="0.25">
      <c r="B3" s="121"/>
      <c r="C3" s="138" t="s">
        <v>15</v>
      </c>
      <c r="D3" s="138" t="s">
        <v>17</v>
      </c>
      <c r="E3" s="138" t="s">
        <v>19</v>
      </c>
      <c r="F3" s="138" t="s">
        <v>16</v>
      </c>
      <c r="G3" s="159" t="s">
        <v>0</v>
      </c>
      <c r="H3" s="135" t="s">
        <v>14</v>
      </c>
      <c r="I3" s="136"/>
      <c r="J3" s="136"/>
      <c r="K3" s="137"/>
      <c r="L3" s="135" t="s">
        <v>13</v>
      </c>
      <c r="M3" s="136"/>
      <c r="N3" s="136"/>
      <c r="O3" s="137"/>
      <c r="P3" s="138" t="s">
        <v>18</v>
      </c>
    </row>
    <row r="4" spans="2:18" ht="15.75" customHeight="1" x14ac:dyDescent="0.25">
      <c r="B4" s="121"/>
      <c r="C4" s="139"/>
      <c r="D4" s="139"/>
      <c r="E4" s="139"/>
      <c r="F4" s="139"/>
      <c r="G4" s="160"/>
      <c r="H4" s="50" t="s">
        <v>21</v>
      </c>
      <c r="I4" s="50" t="s">
        <v>22</v>
      </c>
      <c r="J4" s="50" t="s">
        <v>23</v>
      </c>
      <c r="K4" s="50" t="s">
        <v>24</v>
      </c>
      <c r="L4" s="50" t="s">
        <v>21</v>
      </c>
      <c r="M4" s="50" t="s">
        <v>22</v>
      </c>
      <c r="N4" s="50" t="s">
        <v>23</v>
      </c>
      <c r="O4" s="50" t="s">
        <v>25</v>
      </c>
      <c r="P4" s="139"/>
    </row>
    <row r="5" spans="2:18" ht="15.75" customHeight="1" x14ac:dyDescent="0.25">
      <c r="B5" s="121"/>
      <c r="C5" s="123" t="s">
        <v>587</v>
      </c>
      <c r="D5" s="111" t="s">
        <v>89</v>
      </c>
      <c r="E5" s="126" t="s">
        <v>597</v>
      </c>
      <c r="F5" s="52">
        <v>10</v>
      </c>
      <c r="G5" s="110" t="s">
        <v>614</v>
      </c>
      <c r="H5" s="28">
        <v>0.142597</v>
      </c>
      <c r="I5" s="29">
        <v>10.2387</v>
      </c>
      <c r="J5" s="52" t="s">
        <v>27</v>
      </c>
      <c r="K5" s="28">
        <v>10688.4</v>
      </c>
      <c r="L5" s="28">
        <v>0.48937700000000001</v>
      </c>
      <c r="M5" s="28">
        <v>0.6099</v>
      </c>
      <c r="N5" s="52" t="s">
        <v>28</v>
      </c>
      <c r="O5" s="52">
        <v>250.8</v>
      </c>
      <c r="P5" s="4">
        <f>K5/O5</f>
        <v>42.617224880382771</v>
      </c>
    </row>
    <row r="6" spans="2:18" x14ac:dyDescent="0.25">
      <c r="B6" s="121"/>
      <c r="C6" s="124"/>
      <c r="D6" s="111" t="s">
        <v>88</v>
      </c>
      <c r="E6" s="127"/>
      <c r="F6" s="52">
        <v>10</v>
      </c>
      <c r="G6" s="110" t="s">
        <v>614</v>
      </c>
      <c r="H6" s="28">
        <v>8.4186999999999998E-2</v>
      </c>
      <c r="I6" s="29">
        <v>8.2372999999999994</v>
      </c>
      <c r="J6" s="52" t="s">
        <v>27</v>
      </c>
      <c r="K6" s="28">
        <v>20108.400000000001</v>
      </c>
      <c r="L6" s="28">
        <v>0.20349400000000001</v>
      </c>
      <c r="M6" s="29">
        <v>1.5696000000000001</v>
      </c>
      <c r="N6" s="52" t="s">
        <v>28</v>
      </c>
      <c r="O6" s="52">
        <v>5530.4</v>
      </c>
      <c r="P6" s="4">
        <f>K6/O6</f>
        <v>3.6359756979603652</v>
      </c>
    </row>
    <row r="7" spans="2:18" x14ac:dyDescent="0.25">
      <c r="B7" s="121"/>
      <c r="C7" s="125"/>
      <c r="D7" s="111" t="s">
        <v>29</v>
      </c>
      <c r="E7" s="128"/>
      <c r="F7" s="52">
        <v>9</v>
      </c>
      <c r="G7" s="110" t="s">
        <v>615</v>
      </c>
      <c r="H7" s="28">
        <v>6.3339000000000006E-2</v>
      </c>
      <c r="I7" s="28">
        <v>18.672599999999999</v>
      </c>
      <c r="J7" s="52" t="s">
        <v>27</v>
      </c>
      <c r="K7" s="28">
        <v>25196.6</v>
      </c>
      <c r="L7" s="28">
        <v>0.23771999999999999</v>
      </c>
      <c r="M7" s="28">
        <v>1.3423</v>
      </c>
      <c r="N7" s="52" t="s">
        <v>28</v>
      </c>
      <c r="O7" s="52">
        <v>3818.8</v>
      </c>
      <c r="P7" s="4">
        <f t="shared" ref="P7:P18" si="0">K7/O7</f>
        <v>6.5980412695087454</v>
      </c>
    </row>
    <row r="8" spans="2:18" x14ac:dyDescent="0.25">
      <c r="B8" s="121"/>
      <c r="C8" s="123" t="s">
        <v>588</v>
      </c>
      <c r="D8" s="28" t="s">
        <v>610</v>
      </c>
      <c r="E8" s="126" t="s">
        <v>598</v>
      </c>
      <c r="F8" s="52">
        <v>10</v>
      </c>
      <c r="G8" s="16" t="s">
        <v>616</v>
      </c>
      <c r="H8" s="28">
        <v>0.19666400000000001</v>
      </c>
      <c r="I8" s="29">
        <v>2.4013</v>
      </c>
      <c r="J8" s="52" t="s">
        <v>27</v>
      </c>
      <c r="K8" s="28">
        <v>5954.6</v>
      </c>
      <c r="L8" s="28">
        <v>0.29923100000000002</v>
      </c>
      <c r="M8" s="29">
        <v>0.8972</v>
      </c>
      <c r="N8" s="52" t="s">
        <v>28</v>
      </c>
      <c r="O8" s="52">
        <v>1962.9</v>
      </c>
      <c r="P8" s="4">
        <f t="shared" si="0"/>
        <v>3.0335727749758012</v>
      </c>
      <c r="Q8" s="1"/>
      <c r="R8" s="1"/>
    </row>
    <row r="9" spans="2:18" x14ac:dyDescent="0.25">
      <c r="B9" s="121"/>
      <c r="C9" s="124"/>
      <c r="D9" s="28" t="s">
        <v>610</v>
      </c>
      <c r="E9" s="127"/>
      <c r="F9" s="52">
        <v>9</v>
      </c>
      <c r="G9" s="16" t="s">
        <v>617</v>
      </c>
      <c r="H9" s="28">
        <v>0.178674</v>
      </c>
      <c r="I9" s="29">
        <v>2.9262999999999999</v>
      </c>
      <c r="J9" s="52" t="s">
        <v>27</v>
      </c>
      <c r="K9" s="28">
        <v>7234.1</v>
      </c>
      <c r="L9" s="28">
        <v>0.35870000000000002</v>
      </c>
      <c r="M9" s="29">
        <v>0.52990000000000004</v>
      </c>
      <c r="N9" s="52" t="s">
        <v>28</v>
      </c>
      <c r="O9" s="52">
        <v>1031.4000000000001</v>
      </c>
      <c r="P9" s="4">
        <f t="shared" si="0"/>
        <v>7.0138646499903041</v>
      </c>
      <c r="Q9" s="1"/>
      <c r="R9" s="1"/>
    </row>
    <row r="10" spans="2:18" x14ac:dyDescent="0.25">
      <c r="B10" s="121"/>
      <c r="C10" s="125"/>
      <c r="D10" s="28" t="s">
        <v>88</v>
      </c>
      <c r="E10" s="128"/>
      <c r="F10" s="52">
        <v>9</v>
      </c>
      <c r="G10" s="16" t="s">
        <v>618</v>
      </c>
      <c r="H10" s="28">
        <v>0.12839300000000001</v>
      </c>
      <c r="I10" s="29">
        <v>3.9565000000000001</v>
      </c>
      <c r="J10" s="52" t="s">
        <v>27</v>
      </c>
      <c r="K10" s="28">
        <v>12463.9</v>
      </c>
      <c r="L10" s="28">
        <v>0.19356699999999999</v>
      </c>
      <c r="M10" s="29">
        <v>1.7524</v>
      </c>
      <c r="N10" s="52" t="s">
        <v>28</v>
      </c>
      <c r="O10" s="52">
        <v>6157.5</v>
      </c>
      <c r="P10" s="4">
        <f t="shared" si="0"/>
        <v>2.0241818920016241</v>
      </c>
      <c r="Q10" s="1"/>
      <c r="R10" s="1"/>
    </row>
    <row r="11" spans="2:18" x14ac:dyDescent="0.25">
      <c r="B11" s="121"/>
      <c r="C11" s="14" t="s">
        <v>589</v>
      </c>
      <c r="D11" s="28" t="s">
        <v>611</v>
      </c>
      <c r="E11" s="52" t="s">
        <v>599</v>
      </c>
      <c r="F11" s="52">
        <v>11</v>
      </c>
      <c r="G11" s="16" t="s">
        <v>619</v>
      </c>
      <c r="H11" s="28">
        <v>0.27263100000000001</v>
      </c>
      <c r="I11" s="29">
        <v>3.0038</v>
      </c>
      <c r="J11" s="52" t="s">
        <v>27</v>
      </c>
      <c r="K11" s="52">
        <v>2617.5</v>
      </c>
      <c r="L11" s="28">
        <v>0.31564599999999998</v>
      </c>
      <c r="M11" s="29">
        <v>1.9988999999999999</v>
      </c>
      <c r="N11" s="52" t="s">
        <v>28</v>
      </c>
      <c r="O11" s="52">
        <v>1643.5</v>
      </c>
      <c r="P11" s="4">
        <f t="shared" si="0"/>
        <v>1.5926376635229693</v>
      </c>
      <c r="Q11" s="1"/>
      <c r="R11" s="1"/>
    </row>
    <row r="12" spans="2:18" x14ac:dyDescent="0.25">
      <c r="B12" s="121"/>
      <c r="C12" s="14" t="s">
        <v>590</v>
      </c>
      <c r="D12" s="28" t="s">
        <v>88</v>
      </c>
      <c r="E12" s="52" t="s">
        <v>600</v>
      </c>
      <c r="F12" s="52">
        <v>9</v>
      </c>
      <c r="G12" s="16" t="s">
        <v>620</v>
      </c>
      <c r="H12" s="28">
        <v>5.0334999999999998E-2</v>
      </c>
      <c r="I12" s="29">
        <v>17.3126</v>
      </c>
      <c r="J12" s="52" t="s">
        <v>27</v>
      </c>
      <c r="K12" s="52">
        <v>29003</v>
      </c>
      <c r="L12" s="28">
        <v>0.19087200000000001</v>
      </c>
      <c r="M12" s="29">
        <v>1.8085</v>
      </c>
      <c r="N12" s="52" t="s">
        <v>28</v>
      </c>
      <c r="O12" s="52">
        <v>6339.7</v>
      </c>
      <c r="P12" s="4">
        <f t="shared" si="0"/>
        <v>4.5748221524677826</v>
      </c>
      <c r="Q12" s="1"/>
      <c r="R12" s="1"/>
    </row>
    <row r="13" spans="2:18" x14ac:dyDescent="0.25">
      <c r="B13" s="121"/>
      <c r="C13" s="123" t="s">
        <v>356</v>
      </c>
      <c r="D13" s="28" t="s">
        <v>612</v>
      </c>
      <c r="E13" s="126" t="s">
        <v>601</v>
      </c>
      <c r="F13" s="52">
        <v>9</v>
      </c>
      <c r="G13" s="16" t="s">
        <v>621</v>
      </c>
      <c r="H13" s="28">
        <v>0.180202</v>
      </c>
      <c r="I13" s="29">
        <v>2.15</v>
      </c>
      <c r="J13" s="52" t="s">
        <v>27</v>
      </c>
      <c r="K13" s="52">
        <v>7115.5</v>
      </c>
      <c r="L13" s="28">
        <v>0.201929</v>
      </c>
      <c r="M13" s="29">
        <v>1.7054</v>
      </c>
      <c r="N13" s="52" t="s">
        <v>28</v>
      </c>
      <c r="O13" s="52">
        <v>5624.9</v>
      </c>
      <c r="P13" s="4">
        <f t="shared" si="0"/>
        <v>1.2650002666714075</v>
      </c>
      <c r="Q13" s="1"/>
      <c r="R13" s="1"/>
    </row>
    <row r="14" spans="2:18" x14ac:dyDescent="0.25">
      <c r="B14" s="121"/>
      <c r="C14" s="125"/>
      <c r="D14" s="28" t="s">
        <v>612</v>
      </c>
      <c r="E14" s="128"/>
      <c r="F14" s="52">
        <v>9</v>
      </c>
      <c r="G14" s="16" t="s">
        <v>622</v>
      </c>
      <c r="H14" s="28">
        <v>0.148593</v>
      </c>
      <c r="I14" s="29">
        <v>3.1194000000000002</v>
      </c>
      <c r="J14" s="52" t="s">
        <v>27</v>
      </c>
      <c r="K14" s="52">
        <v>100717</v>
      </c>
      <c r="L14" s="28">
        <v>0.200296</v>
      </c>
      <c r="M14" s="29">
        <v>1.7335</v>
      </c>
      <c r="N14" s="52" t="s">
        <v>28</v>
      </c>
      <c r="O14" s="52">
        <v>5725.1</v>
      </c>
      <c r="P14" s="4">
        <f t="shared" si="0"/>
        <v>17.592181795951163</v>
      </c>
      <c r="Q14" s="1"/>
      <c r="R14" s="1"/>
    </row>
    <row r="15" spans="2:18" x14ac:dyDescent="0.25">
      <c r="B15" s="121"/>
      <c r="C15" s="123" t="s">
        <v>591</v>
      </c>
      <c r="D15" s="28" t="s">
        <v>612</v>
      </c>
      <c r="E15" s="126" t="s">
        <v>602</v>
      </c>
      <c r="F15" s="52">
        <v>10</v>
      </c>
      <c r="G15" s="16" t="s">
        <v>623</v>
      </c>
      <c r="H15" s="28">
        <v>0.18421599999999999</v>
      </c>
      <c r="I15" s="29">
        <v>2.0499000000000001</v>
      </c>
      <c r="J15" s="52" t="s">
        <v>27</v>
      </c>
      <c r="K15" s="52">
        <v>6813.1</v>
      </c>
      <c r="L15" s="28">
        <v>0.33922200000000002</v>
      </c>
      <c r="M15" s="29">
        <v>0.56779999999999997</v>
      </c>
      <c r="N15" s="52" t="s">
        <v>28</v>
      </c>
      <c r="O15" s="52">
        <v>1273.4000000000001</v>
      </c>
      <c r="P15" s="4">
        <f t="shared" si="0"/>
        <v>5.3503219726715878</v>
      </c>
      <c r="Q15" s="1"/>
      <c r="R15" s="1"/>
    </row>
    <row r="16" spans="2:18" x14ac:dyDescent="0.25">
      <c r="B16" s="121"/>
      <c r="C16" s="125"/>
      <c r="D16" s="28" t="s">
        <v>29</v>
      </c>
      <c r="E16" s="128"/>
      <c r="F16" s="52">
        <v>9</v>
      </c>
      <c r="G16" s="16" t="s">
        <v>624</v>
      </c>
      <c r="H16" s="28">
        <v>3.6373999999999997E-2</v>
      </c>
      <c r="I16" s="29">
        <v>36.179900000000004</v>
      </c>
      <c r="J16" s="52" t="s">
        <v>27</v>
      </c>
      <c r="K16" s="52">
        <v>33732.6</v>
      </c>
      <c r="L16" s="28">
        <v>0.28968500000000003</v>
      </c>
      <c r="M16" s="29">
        <v>0.73340000000000005</v>
      </c>
      <c r="N16" s="52" t="s">
        <v>28</v>
      </c>
      <c r="O16" s="52">
        <v>2176.5</v>
      </c>
      <c r="P16" s="4">
        <f t="shared" si="0"/>
        <v>15.498552722260509</v>
      </c>
      <c r="Q16" s="1"/>
      <c r="R16" s="1"/>
    </row>
    <row r="17" spans="2:18" x14ac:dyDescent="0.25">
      <c r="B17" s="121"/>
      <c r="C17" s="14" t="s">
        <v>592</v>
      </c>
      <c r="D17" s="28" t="s">
        <v>610</v>
      </c>
      <c r="E17" s="52" t="s">
        <v>603</v>
      </c>
      <c r="F17" s="52">
        <v>11</v>
      </c>
      <c r="G17" s="16" t="s">
        <v>625</v>
      </c>
      <c r="H17" s="28">
        <v>0.17205799999999999</v>
      </c>
      <c r="I17" s="29">
        <v>3.1621000000000001</v>
      </c>
      <c r="J17" s="52" t="s">
        <v>27</v>
      </c>
      <c r="K17" s="52">
        <v>7771</v>
      </c>
      <c r="L17" s="28">
        <v>0.21820500000000001</v>
      </c>
      <c r="M17" s="29">
        <v>1.9011</v>
      </c>
      <c r="N17" s="52" t="s">
        <v>28</v>
      </c>
      <c r="O17" s="52">
        <v>4716.6000000000004</v>
      </c>
      <c r="P17" s="4">
        <f t="shared" si="0"/>
        <v>1.6475851248780899</v>
      </c>
      <c r="Q17" s="1"/>
      <c r="R17" s="1"/>
    </row>
    <row r="18" spans="2:18" x14ac:dyDescent="0.25">
      <c r="B18" s="121"/>
      <c r="C18" s="14" t="s">
        <v>613</v>
      </c>
      <c r="D18" s="28" t="s">
        <v>89</v>
      </c>
      <c r="E18" s="52" t="s">
        <v>604</v>
      </c>
      <c r="F18" s="52">
        <v>11</v>
      </c>
      <c r="G18" s="16" t="s">
        <v>626</v>
      </c>
      <c r="H18" s="28">
        <v>0.31742300000000001</v>
      </c>
      <c r="I18" s="29">
        <v>2.0617000000000001</v>
      </c>
      <c r="J18" s="52" t="s">
        <v>27</v>
      </c>
      <c r="K18" s="28">
        <v>1612.2</v>
      </c>
      <c r="L18" s="28">
        <v>0.327241</v>
      </c>
      <c r="M18" s="29">
        <v>1.9115</v>
      </c>
      <c r="N18" s="52" t="s">
        <v>28</v>
      </c>
      <c r="O18" s="28">
        <v>1449.7</v>
      </c>
      <c r="P18" s="4">
        <f t="shared" si="0"/>
        <v>1.1120921569979996</v>
      </c>
      <c r="Q18" s="1"/>
      <c r="R18" s="1"/>
    </row>
    <row r="19" spans="2:18" x14ac:dyDescent="0.25">
      <c r="B19" s="121"/>
      <c r="C19" s="14" t="s">
        <v>593</v>
      </c>
      <c r="D19" s="52" t="s">
        <v>29</v>
      </c>
      <c r="E19" s="52" t="s">
        <v>605</v>
      </c>
      <c r="F19" s="52">
        <v>11</v>
      </c>
      <c r="G19" s="6" t="s">
        <v>627</v>
      </c>
      <c r="H19" s="52">
        <v>0.166245</v>
      </c>
      <c r="I19" s="3">
        <v>3.3144999999999998</v>
      </c>
      <c r="J19" s="52" t="s">
        <v>27</v>
      </c>
      <c r="K19" s="52">
        <v>8275.5</v>
      </c>
      <c r="L19" s="52">
        <v>0.22131600000000001</v>
      </c>
      <c r="M19" s="3">
        <v>1.6346000000000001</v>
      </c>
      <c r="N19" s="52" t="s">
        <v>28</v>
      </c>
      <c r="O19" s="52">
        <v>4560.5</v>
      </c>
      <c r="P19" s="4">
        <f t="shared" ref="P19:P28" si="1">K19/O19</f>
        <v>1.8146036618791799</v>
      </c>
      <c r="Q19" s="1"/>
      <c r="R19" s="1"/>
    </row>
    <row r="20" spans="2:18" x14ac:dyDescent="0.25">
      <c r="B20" s="121"/>
      <c r="C20" s="123" t="s">
        <v>461</v>
      </c>
      <c r="D20" s="52" t="s">
        <v>89</v>
      </c>
      <c r="E20" s="126" t="s">
        <v>479</v>
      </c>
      <c r="F20" s="52">
        <v>9</v>
      </c>
      <c r="G20" s="6" t="s">
        <v>628</v>
      </c>
      <c r="H20" s="52">
        <v>0.246285</v>
      </c>
      <c r="I20" s="52">
        <v>3.4510000000000001</v>
      </c>
      <c r="J20" s="52" t="s">
        <v>27</v>
      </c>
      <c r="K20" s="52">
        <v>3480.8</v>
      </c>
      <c r="L20" s="52">
        <v>0.47509400000000002</v>
      </c>
      <c r="M20" s="52">
        <v>0.68769999999999998</v>
      </c>
      <c r="N20" s="52" t="s">
        <v>28</v>
      </c>
      <c r="O20" s="52">
        <v>292.8</v>
      </c>
      <c r="P20" s="4">
        <f t="shared" si="1"/>
        <v>11.887978142076502</v>
      </c>
      <c r="Q20" s="1"/>
      <c r="R20" s="1"/>
    </row>
    <row r="21" spans="2:18" x14ac:dyDescent="0.25">
      <c r="B21" s="121"/>
      <c r="C21" s="124"/>
      <c r="D21" s="52" t="s">
        <v>89</v>
      </c>
      <c r="E21" s="127"/>
      <c r="F21" s="52">
        <v>10</v>
      </c>
      <c r="G21" s="6" t="s">
        <v>554</v>
      </c>
      <c r="H21" s="52">
        <v>0.30888199999999999</v>
      </c>
      <c r="I21" s="52">
        <v>2.1981000000000002</v>
      </c>
      <c r="J21" s="52" t="s">
        <v>27</v>
      </c>
      <c r="K21" s="52">
        <v>1768.2</v>
      </c>
      <c r="L21" s="52">
        <v>0.36585299999999998</v>
      </c>
      <c r="M21" s="52">
        <v>1.4553</v>
      </c>
      <c r="N21" s="52" t="s">
        <v>28</v>
      </c>
      <c r="O21" s="52">
        <v>954.6</v>
      </c>
      <c r="P21" s="4">
        <f t="shared" si="1"/>
        <v>1.852294154619736</v>
      </c>
      <c r="Q21" s="1"/>
      <c r="R21" s="1"/>
    </row>
    <row r="22" spans="2:18" x14ac:dyDescent="0.25">
      <c r="B22" s="121"/>
      <c r="C22" s="124"/>
      <c r="D22" s="52" t="s">
        <v>610</v>
      </c>
      <c r="E22" s="127"/>
      <c r="F22" s="52">
        <v>10</v>
      </c>
      <c r="G22" s="6" t="s">
        <v>551</v>
      </c>
      <c r="H22" s="52">
        <v>0.19127</v>
      </c>
      <c r="I22" s="52">
        <v>2.5396000000000001</v>
      </c>
      <c r="J22" s="52" t="s">
        <v>27</v>
      </c>
      <c r="K22" s="52">
        <v>6312.5</v>
      </c>
      <c r="L22" s="52">
        <v>0.26410499999999998</v>
      </c>
      <c r="M22" s="52">
        <v>1.2117</v>
      </c>
      <c r="N22" s="52" t="s">
        <v>28</v>
      </c>
      <c r="O22" s="52">
        <v>2870.4</v>
      </c>
      <c r="P22" s="4">
        <f t="shared" si="1"/>
        <v>2.1991708472686731</v>
      </c>
      <c r="Q22" s="1"/>
      <c r="R22" s="1"/>
    </row>
    <row r="23" spans="2:18" x14ac:dyDescent="0.25">
      <c r="B23" s="121"/>
      <c r="C23" s="124"/>
      <c r="D23" s="108" t="s">
        <v>88</v>
      </c>
      <c r="E23" s="127"/>
      <c r="F23" s="52">
        <v>9</v>
      </c>
      <c r="G23" s="107" t="s">
        <v>547</v>
      </c>
      <c r="H23" s="52">
        <v>0.17279</v>
      </c>
      <c r="I23" s="52">
        <v>2.2498999999999998</v>
      </c>
      <c r="J23" s="52" t="s">
        <v>27</v>
      </c>
      <c r="K23" s="52">
        <v>7709.7</v>
      </c>
      <c r="L23" s="52">
        <v>0.18543200000000001</v>
      </c>
      <c r="M23" s="52">
        <v>1.9278</v>
      </c>
      <c r="N23" s="52" t="s">
        <v>28</v>
      </c>
      <c r="O23" s="52">
        <v>6724</v>
      </c>
      <c r="P23" s="4">
        <f t="shared" si="1"/>
        <v>1.1465942891136227</v>
      </c>
      <c r="Q23" s="1"/>
      <c r="R23" s="1"/>
    </row>
    <row r="24" spans="2:18" x14ac:dyDescent="0.25">
      <c r="B24" s="121"/>
      <c r="C24" s="125"/>
      <c r="D24" s="108" t="s">
        <v>29</v>
      </c>
      <c r="E24" s="128"/>
      <c r="F24" s="52">
        <v>9</v>
      </c>
      <c r="G24" s="107" t="s">
        <v>547</v>
      </c>
      <c r="H24" s="52">
        <v>0.167852</v>
      </c>
      <c r="I24" s="52">
        <v>3.2404000000000002</v>
      </c>
      <c r="J24" s="52" t="s">
        <v>27</v>
      </c>
      <c r="K24" s="52">
        <v>8132.8</v>
      </c>
      <c r="L24" s="52">
        <v>0.20504700000000001</v>
      </c>
      <c r="M24" s="52">
        <v>1.9809000000000001</v>
      </c>
      <c r="N24" s="52" t="s">
        <v>28</v>
      </c>
      <c r="O24" s="52">
        <v>5438.3</v>
      </c>
      <c r="P24" s="4">
        <f t="shared" si="1"/>
        <v>1.4954673335417317</v>
      </c>
      <c r="Q24" s="1"/>
      <c r="R24" s="1"/>
    </row>
    <row r="25" spans="2:18" x14ac:dyDescent="0.25">
      <c r="B25" s="121"/>
      <c r="C25" s="123" t="s">
        <v>594</v>
      </c>
      <c r="D25" s="52" t="s">
        <v>89</v>
      </c>
      <c r="E25" s="126" t="s">
        <v>606</v>
      </c>
      <c r="F25" s="52">
        <v>11</v>
      </c>
      <c r="G25" s="6" t="s">
        <v>629</v>
      </c>
      <c r="H25" s="52">
        <v>0.10935400000000001</v>
      </c>
      <c r="I25" s="52">
        <v>17.358599999999999</v>
      </c>
      <c r="J25" s="52" t="s">
        <v>27</v>
      </c>
      <c r="K25" s="52">
        <v>15315.1</v>
      </c>
      <c r="L25" s="52">
        <v>0.38776899999999997</v>
      </c>
      <c r="M25" s="52">
        <v>1.2737000000000001</v>
      </c>
      <c r="N25" s="52" t="s">
        <v>28</v>
      </c>
      <c r="O25" s="52">
        <v>753.1</v>
      </c>
      <c r="P25" s="4">
        <f t="shared" si="1"/>
        <v>20.336077546142612</v>
      </c>
      <c r="Q25" s="1"/>
      <c r="R25" s="1"/>
    </row>
    <row r="26" spans="2:18" x14ac:dyDescent="0.25">
      <c r="B26" s="121"/>
      <c r="C26" s="125"/>
      <c r="D26" s="52" t="s">
        <v>89</v>
      </c>
      <c r="E26" s="128"/>
      <c r="F26" s="52">
        <v>10</v>
      </c>
      <c r="G26" s="6" t="s">
        <v>630</v>
      </c>
      <c r="H26" s="52">
        <v>9.8905000000000007E-2</v>
      </c>
      <c r="I26" s="52">
        <v>20.802600000000002</v>
      </c>
      <c r="J26" s="52" t="s">
        <v>27</v>
      </c>
      <c r="K26" s="52">
        <v>17148.2</v>
      </c>
      <c r="L26" s="52">
        <v>0.425815</v>
      </c>
      <c r="M26" s="52">
        <v>0.98680000000000001</v>
      </c>
      <c r="N26" s="52" t="s">
        <v>28</v>
      </c>
      <c r="O26" s="52">
        <v>499</v>
      </c>
      <c r="P26" s="4">
        <f t="shared" si="1"/>
        <v>34.365130260521042</v>
      </c>
      <c r="Q26" s="1"/>
      <c r="R26" s="1"/>
    </row>
    <row r="27" spans="2:18" x14ac:dyDescent="0.25">
      <c r="B27" s="121"/>
      <c r="C27" s="14" t="s">
        <v>595</v>
      </c>
      <c r="D27" s="52" t="s">
        <v>29</v>
      </c>
      <c r="E27" s="52" t="s">
        <v>607</v>
      </c>
      <c r="F27" s="52">
        <v>9</v>
      </c>
      <c r="G27" s="6" t="s">
        <v>631</v>
      </c>
      <c r="H27" s="52">
        <v>0.16320899999999999</v>
      </c>
      <c r="I27" s="52">
        <v>3.4546000000000001</v>
      </c>
      <c r="J27" s="52" t="s">
        <v>27</v>
      </c>
      <c r="K27" s="52">
        <v>8551.7999999999993</v>
      </c>
      <c r="L27" s="52">
        <v>0.204876</v>
      </c>
      <c r="M27" s="52">
        <v>1.9850000000000001</v>
      </c>
      <c r="N27" s="52" t="s">
        <v>28</v>
      </c>
      <c r="O27" s="52">
        <v>5448</v>
      </c>
      <c r="P27" s="4">
        <f t="shared" si="1"/>
        <v>1.569713656387665</v>
      </c>
      <c r="Q27" s="1"/>
      <c r="R27" s="1"/>
    </row>
    <row r="28" spans="2:18" x14ac:dyDescent="0.25">
      <c r="B28" s="122"/>
      <c r="C28" s="14" t="s">
        <v>596</v>
      </c>
      <c r="D28" s="52" t="s">
        <v>29</v>
      </c>
      <c r="E28" s="52" t="s">
        <v>608</v>
      </c>
      <c r="F28" s="52">
        <v>10</v>
      </c>
      <c r="G28" s="6" t="s">
        <v>632</v>
      </c>
      <c r="H28" s="52">
        <v>0.114301</v>
      </c>
      <c r="I28" s="52">
        <v>7.2046999999999999</v>
      </c>
      <c r="J28" s="52" t="s">
        <v>27</v>
      </c>
      <c r="K28" s="52">
        <v>14516.9</v>
      </c>
      <c r="L28" s="52">
        <v>0.35353400000000001</v>
      </c>
      <c r="M28" s="52">
        <v>0.36620000000000003</v>
      </c>
      <c r="N28" s="52" t="s">
        <v>30</v>
      </c>
      <c r="O28" s="52">
        <v>1090.7</v>
      </c>
      <c r="P28" s="4">
        <f t="shared" si="1"/>
        <v>13.30970936096085</v>
      </c>
      <c r="Q28" s="1"/>
      <c r="R28" s="1"/>
    </row>
    <row r="29" spans="2:18" x14ac:dyDescent="0.25">
      <c r="Q29" s="1"/>
      <c r="R29" s="1"/>
    </row>
    <row r="30" spans="2:18" x14ac:dyDescent="0.25">
      <c r="B30" s="120" t="s">
        <v>849</v>
      </c>
      <c r="C30" s="140" t="s">
        <v>609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2"/>
      <c r="Q30" s="1"/>
      <c r="R30" s="1"/>
    </row>
    <row r="31" spans="2:18" x14ac:dyDescent="0.25">
      <c r="B31" s="121"/>
      <c r="C31" s="138" t="s">
        <v>15</v>
      </c>
      <c r="D31" s="138" t="s">
        <v>17</v>
      </c>
      <c r="E31" s="138" t="s">
        <v>19</v>
      </c>
      <c r="F31" s="138" t="s">
        <v>16</v>
      </c>
      <c r="G31" s="138" t="s">
        <v>20</v>
      </c>
      <c r="H31" s="135" t="s">
        <v>14</v>
      </c>
      <c r="I31" s="136"/>
      <c r="J31" s="136"/>
      <c r="K31" s="137"/>
      <c r="L31" s="135" t="s">
        <v>13</v>
      </c>
      <c r="M31" s="136"/>
      <c r="N31" s="136"/>
      <c r="O31" s="137"/>
      <c r="P31" s="138" t="s">
        <v>18</v>
      </c>
      <c r="Q31" s="1"/>
      <c r="R31" s="1"/>
    </row>
    <row r="32" spans="2:18" x14ac:dyDescent="0.25">
      <c r="B32" s="121"/>
      <c r="C32" s="139"/>
      <c r="D32" s="139"/>
      <c r="E32" s="139"/>
      <c r="F32" s="139"/>
      <c r="G32" s="139"/>
      <c r="H32" s="50" t="s">
        <v>693</v>
      </c>
      <c r="I32" s="50" t="s">
        <v>22</v>
      </c>
      <c r="J32" s="50" t="s">
        <v>23</v>
      </c>
      <c r="K32" s="50" t="s">
        <v>24</v>
      </c>
      <c r="L32" s="50" t="s">
        <v>693</v>
      </c>
      <c r="M32" s="50" t="s">
        <v>22</v>
      </c>
      <c r="N32" s="50" t="s">
        <v>23</v>
      </c>
      <c r="O32" s="50" t="s">
        <v>25</v>
      </c>
      <c r="P32" s="139"/>
      <c r="Q32" s="1"/>
      <c r="R32" s="1"/>
    </row>
    <row r="33" spans="2:18" x14ac:dyDescent="0.25">
      <c r="B33" s="121"/>
      <c r="C33" s="123" t="s">
        <v>587</v>
      </c>
      <c r="D33" s="52" t="s">
        <v>808</v>
      </c>
      <c r="E33" s="126" t="s">
        <v>597</v>
      </c>
      <c r="F33" s="52">
        <v>15</v>
      </c>
      <c r="G33" s="16" t="s">
        <v>809</v>
      </c>
      <c r="H33" s="66">
        <v>0.375</v>
      </c>
      <c r="I33" s="13">
        <v>44</v>
      </c>
      <c r="J33" s="52" t="s">
        <v>27</v>
      </c>
      <c r="K33" s="52">
        <v>2556.4699999999998</v>
      </c>
      <c r="L33" s="3">
        <v>0.71499999999999997</v>
      </c>
      <c r="M33" s="3">
        <v>6</v>
      </c>
      <c r="N33" s="52" t="s">
        <v>28</v>
      </c>
      <c r="O33" s="52">
        <v>263.45999999999998</v>
      </c>
      <c r="P33" s="4">
        <f t="shared" ref="P33:P45" si="2">K33/O33</f>
        <v>9.703446443482882</v>
      </c>
      <c r="Q33" s="1"/>
      <c r="R33" s="1"/>
    </row>
    <row r="34" spans="2:18" x14ac:dyDescent="0.25">
      <c r="B34" s="121"/>
      <c r="C34" s="124"/>
      <c r="D34" s="52" t="s">
        <v>808</v>
      </c>
      <c r="E34" s="127"/>
      <c r="F34" s="52">
        <v>15</v>
      </c>
      <c r="G34" s="16" t="s">
        <v>810</v>
      </c>
      <c r="H34" s="66">
        <v>0.45</v>
      </c>
      <c r="I34" s="13">
        <v>37</v>
      </c>
      <c r="J34" s="52" t="s">
        <v>27</v>
      </c>
      <c r="K34" s="52">
        <v>2062.62</v>
      </c>
      <c r="L34" s="3">
        <v>0.755</v>
      </c>
      <c r="M34" s="3">
        <v>4</v>
      </c>
      <c r="N34" s="52" t="s">
        <v>28</v>
      </c>
      <c r="O34" s="52">
        <v>164.9</v>
      </c>
      <c r="P34" s="4">
        <f t="shared" si="2"/>
        <v>12.508308065494237</v>
      </c>
      <c r="Q34" s="1"/>
      <c r="R34" s="1"/>
    </row>
    <row r="35" spans="2:18" x14ac:dyDescent="0.25">
      <c r="B35" s="121"/>
      <c r="C35" s="124"/>
      <c r="D35" s="52" t="s">
        <v>808</v>
      </c>
      <c r="E35" s="127"/>
      <c r="F35" s="52">
        <v>15</v>
      </c>
      <c r="G35" s="16" t="s">
        <v>811</v>
      </c>
      <c r="H35" s="66">
        <v>0.47</v>
      </c>
      <c r="I35" s="3">
        <v>41</v>
      </c>
      <c r="J35" s="52" t="s">
        <v>27</v>
      </c>
      <c r="K35" s="52">
        <v>2358.77</v>
      </c>
      <c r="L35" s="52">
        <v>0.755</v>
      </c>
      <c r="M35" s="3">
        <v>4.5</v>
      </c>
      <c r="N35" s="52" t="s">
        <v>28</v>
      </c>
      <c r="O35" s="52">
        <v>191.73</v>
      </c>
      <c r="P35" s="4">
        <f t="shared" si="2"/>
        <v>12.302560892922338</v>
      </c>
      <c r="Q35" s="1"/>
      <c r="R35" s="1"/>
    </row>
    <row r="36" spans="2:18" x14ac:dyDescent="0.25">
      <c r="B36" s="121"/>
      <c r="C36" s="124"/>
      <c r="D36" s="52" t="s">
        <v>808</v>
      </c>
      <c r="E36" s="127"/>
      <c r="F36" s="52">
        <v>15</v>
      </c>
      <c r="G36" s="16" t="s">
        <v>812</v>
      </c>
      <c r="H36" s="66">
        <v>0.54500000000000004</v>
      </c>
      <c r="I36" s="3">
        <v>43</v>
      </c>
      <c r="J36" s="52" t="s">
        <v>27</v>
      </c>
      <c r="K36" s="52">
        <v>2522.7600000000002</v>
      </c>
      <c r="L36" s="52">
        <v>0.77</v>
      </c>
      <c r="M36" s="3">
        <v>4.5</v>
      </c>
      <c r="N36" s="52" t="s">
        <v>28</v>
      </c>
      <c r="O36" s="52">
        <v>184.11</v>
      </c>
      <c r="P36" s="4">
        <f t="shared" si="2"/>
        <v>13.702460485579273</v>
      </c>
      <c r="Q36" s="1"/>
      <c r="R36" s="1"/>
    </row>
    <row r="37" spans="2:18" x14ac:dyDescent="0.25">
      <c r="B37" s="121"/>
      <c r="C37" s="124"/>
      <c r="D37" s="52" t="s">
        <v>808</v>
      </c>
      <c r="E37" s="127"/>
      <c r="F37" s="52">
        <v>15</v>
      </c>
      <c r="G37" s="16" t="s">
        <v>813</v>
      </c>
      <c r="H37" s="66">
        <v>0.56999999999999995</v>
      </c>
      <c r="I37" s="3">
        <v>60</v>
      </c>
      <c r="J37" s="52" t="s">
        <v>27</v>
      </c>
      <c r="K37" s="52">
        <v>3703.55</v>
      </c>
      <c r="L37" s="52">
        <v>0.77500000000000002</v>
      </c>
      <c r="M37" s="3">
        <v>6.5</v>
      </c>
      <c r="N37" s="52" t="s">
        <v>28</v>
      </c>
      <c r="O37" s="52">
        <v>287.29000000000002</v>
      </c>
      <c r="P37" s="4">
        <f t="shared" si="2"/>
        <v>12.891329318806781</v>
      </c>
      <c r="Q37" s="1"/>
      <c r="R37" s="1"/>
    </row>
    <row r="38" spans="2:18" x14ac:dyDescent="0.25">
      <c r="B38" s="121"/>
      <c r="C38" s="125"/>
      <c r="D38" s="52" t="s">
        <v>808</v>
      </c>
      <c r="E38" s="128"/>
      <c r="F38" s="52">
        <v>15</v>
      </c>
      <c r="G38" s="16" t="s">
        <v>814</v>
      </c>
      <c r="H38" s="66">
        <v>0.60499999999999998</v>
      </c>
      <c r="I38" s="3">
        <v>70</v>
      </c>
      <c r="J38" s="52" t="s">
        <v>27</v>
      </c>
      <c r="K38" s="52">
        <v>5022.91</v>
      </c>
      <c r="L38" s="52">
        <v>0.77</v>
      </c>
      <c r="M38" s="3">
        <v>10</v>
      </c>
      <c r="N38" s="52" t="s">
        <v>28</v>
      </c>
      <c r="O38" s="52">
        <v>457.9</v>
      </c>
      <c r="P38" s="4">
        <f t="shared" si="2"/>
        <v>10.9694474776152</v>
      </c>
      <c r="Q38" s="1"/>
      <c r="R38" s="1"/>
    </row>
    <row r="39" spans="2:18" x14ac:dyDescent="0.25">
      <c r="B39" s="121"/>
      <c r="C39" s="14" t="s">
        <v>589</v>
      </c>
      <c r="D39" s="52" t="s">
        <v>792</v>
      </c>
      <c r="E39" s="52" t="s">
        <v>599</v>
      </c>
      <c r="F39" s="52">
        <v>15</v>
      </c>
      <c r="G39" s="16" t="s">
        <v>815</v>
      </c>
      <c r="H39" s="66">
        <v>0.495</v>
      </c>
      <c r="I39" s="3">
        <v>16</v>
      </c>
      <c r="J39" s="52" t="s">
        <v>27</v>
      </c>
      <c r="K39" s="52">
        <v>654.41</v>
      </c>
      <c r="L39" s="52">
        <v>0.39500000000000002</v>
      </c>
      <c r="M39" s="3">
        <v>9</v>
      </c>
      <c r="N39" s="52" t="s">
        <v>28</v>
      </c>
      <c r="O39" s="52">
        <v>378.79</v>
      </c>
      <c r="P39" s="4">
        <f t="shared" si="2"/>
        <v>1.7276327252567383</v>
      </c>
      <c r="Q39" s="1"/>
      <c r="R39" s="1"/>
    </row>
    <row r="40" spans="2:18" x14ac:dyDescent="0.25">
      <c r="B40" s="121"/>
      <c r="C40" s="14" t="s">
        <v>593</v>
      </c>
      <c r="D40" s="52" t="s">
        <v>696</v>
      </c>
      <c r="E40" s="52" t="s">
        <v>605</v>
      </c>
      <c r="F40" s="52">
        <v>15</v>
      </c>
      <c r="G40" s="16" t="s">
        <v>816</v>
      </c>
      <c r="H40" s="66">
        <v>0.83499999999999996</v>
      </c>
      <c r="I40" s="3">
        <v>11</v>
      </c>
      <c r="J40" s="52" t="s">
        <v>27</v>
      </c>
      <c r="K40" s="52">
        <v>472.16</v>
      </c>
      <c r="L40" s="52">
        <v>0.86499999999999999</v>
      </c>
      <c r="M40" s="3">
        <v>10</v>
      </c>
      <c r="N40" s="52" t="s">
        <v>28</v>
      </c>
      <c r="O40" s="52">
        <v>447.94</v>
      </c>
      <c r="P40" s="4">
        <f t="shared" si="2"/>
        <v>1.0540697414832345</v>
      </c>
      <c r="Q40" s="1"/>
      <c r="R40" s="1"/>
    </row>
    <row r="41" spans="2:18" x14ac:dyDescent="0.25">
      <c r="B41" s="121"/>
      <c r="C41" s="123" t="s">
        <v>595</v>
      </c>
      <c r="D41" s="52" t="s">
        <v>696</v>
      </c>
      <c r="E41" s="126" t="s">
        <v>607</v>
      </c>
      <c r="F41" s="52">
        <v>15</v>
      </c>
      <c r="G41" s="16" t="s">
        <v>817</v>
      </c>
      <c r="H41" s="66">
        <v>0.745</v>
      </c>
      <c r="I41" s="3">
        <v>15</v>
      </c>
      <c r="J41" s="52" t="s">
        <v>27</v>
      </c>
      <c r="K41" s="52">
        <v>696.96</v>
      </c>
      <c r="L41" s="52">
        <v>0.47499999999999998</v>
      </c>
      <c r="M41" s="3">
        <v>7.5</v>
      </c>
      <c r="N41" s="52" t="s">
        <v>28</v>
      </c>
      <c r="O41" s="52">
        <v>309.35000000000002</v>
      </c>
      <c r="P41" s="4">
        <f t="shared" si="2"/>
        <v>2.2529820591562952</v>
      </c>
      <c r="Q41" s="1"/>
      <c r="R41" s="1"/>
    </row>
    <row r="42" spans="2:18" x14ac:dyDescent="0.25">
      <c r="B42" s="121"/>
      <c r="C42" s="124"/>
      <c r="D42" s="52" t="s">
        <v>696</v>
      </c>
      <c r="E42" s="127"/>
      <c r="F42" s="52">
        <v>15</v>
      </c>
      <c r="G42" s="16" t="s">
        <v>818</v>
      </c>
      <c r="H42" s="66">
        <v>0.69499999999999995</v>
      </c>
      <c r="I42" s="3">
        <v>13</v>
      </c>
      <c r="J42" s="52" t="s">
        <v>27</v>
      </c>
      <c r="K42" s="52">
        <v>632.6</v>
      </c>
      <c r="L42" s="52">
        <v>0.49</v>
      </c>
      <c r="M42" s="3">
        <v>5.5</v>
      </c>
      <c r="N42" s="52" t="s">
        <v>28</v>
      </c>
      <c r="O42" s="52">
        <v>224.51</v>
      </c>
      <c r="P42" s="4">
        <f t="shared" si="2"/>
        <v>2.81769186227785</v>
      </c>
      <c r="Q42" s="1"/>
      <c r="R42" s="1"/>
    </row>
    <row r="43" spans="2:18" x14ac:dyDescent="0.25">
      <c r="B43" s="121"/>
      <c r="C43" s="124"/>
      <c r="D43" s="52" t="s">
        <v>696</v>
      </c>
      <c r="E43" s="127"/>
      <c r="F43" s="52">
        <v>15</v>
      </c>
      <c r="G43" s="16" t="s">
        <v>819</v>
      </c>
      <c r="H43" s="66">
        <v>0.65500000000000003</v>
      </c>
      <c r="I43" s="3">
        <v>14</v>
      </c>
      <c r="J43" s="52" t="s">
        <v>27</v>
      </c>
      <c r="K43" s="52">
        <v>685.37</v>
      </c>
      <c r="L43" s="52">
        <v>0.52</v>
      </c>
      <c r="M43" s="3">
        <v>5.5</v>
      </c>
      <c r="N43" s="52" t="s">
        <v>28</v>
      </c>
      <c r="O43" s="52">
        <v>215.68</v>
      </c>
      <c r="P43" s="4">
        <f t="shared" si="2"/>
        <v>3.1777169881305638</v>
      </c>
      <c r="Q43" s="1"/>
      <c r="R43" s="1"/>
    </row>
    <row r="44" spans="2:18" x14ac:dyDescent="0.25">
      <c r="B44" s="121"/>
      <c r="C44" s="124"/>
      <c r="D44" s="52" t="s">
        <v>696</v>
      </c>
      <c r="E44" s="127"/>
      <c r="F44" s="52">
        <v>15</v>
      </c>
      <c r="G44" s="16" t="s">
        <v>820</v>
      </c>
      <c r="H44" s="66">
        <v>0.46</v>
      </c>
      <c r="I44" s="3">
        <v>18</v>
      </c>
      <c r="J44" s="52" t="s">
        <v>27</v>
      </c>
      <c r="K44" s="52">
        <v>908.86</v>
      </c>
      <c r="L44" s="52">
        <v>0.62</v>
      </c>
      <c r="M44" s="3">
        <v>5</v>
      </c>
      <c r="N44" s="52" t="s">
        <v>28</v>
      </c>
      <c r="O44" s="52">
        <v>204.07</v>
      </c>
      <c r="P44" s="4">
        <f t="shared" si="2"/>
        <v>4.4536678590679672</v>
      </c>
      <c r="Q44" s="1"/>
      <c r="R44" s="1"/>
    </row>
    <row r="45" spans="2:18" x14ac:dyDescent="0.25">
      <c r="B45" s="122"/>
      <c r="C45" s="125"/>
      <c r="D45" s="52" t="s">
        <v>696</v>
      </c>
      <c r="E45" s="128"/>
      <c r="F45" s="52">
        <v>15</v>
      </c>
      <c r="G45" s="16" t="s">
        <v>821</v>
      </c>
      <c r="H45" s="66">
        <v>0.39</v>
      </c>
      <c r="I45" s="3">
        <v>25</v>
      </c>
      <c r="J45" s="52" t="s">
        <v>27</v>
      </c>
      <c r="K45" s="52">
        <v>1452.36</v>
      </c>
      <c r="L45" s="52">
        <v>0.435</v>
      </c>
      <c r="M45" s="3">
        <v>7</v>
      </c>
      <c r="N45" s="52" t="s">
        <v>28</v>
      </c>
      <c r="O45" s="52">
        <v>299.77</v>
      </c>
      <c r="P45" s="4">
        <f t="shared" si="2"/>
        <v>4.8449144343997066</v>
      </c>
      <c r="Q45" s="1"/>
      <c r="R45" s="1"/>
    </row>
    <row r="46" spans="2:18" x14ac:dyDescent="0.25">
      <c r="Q46" s="1"/>
      <c r="R46" s="1"/>
    </row>
    <row r="47" spans="2:18" x14ac:dyDescent="0.25">
      <c r="Q47" s="1"/>
      <c r="R47" s="1"/>
    </row>
    <row r="48" spans="2:18" x14ac:dyDescent="0.25">
      <c r="Q48" s="1"/>
      <c r="R48" s="1"/>
    </row>
    <row r="49" spans="17:18" x14ac:dyDescent="0.25">
      <c r="Q49" s="1"/>
      <c r="R49" s="1"/>
    </row>
    <row r="50" spans="17:18" x14ac:dyDescent="0.25">
      <c r="Q50" s="1"/>
      <c r="R50" s="1"/>
    </row>
    <row r="51" spans="17:18" x14ac:dyDescent="0.25">
      <c r="Q51" s="1"/>
      <c r="R51" s="1"/>
    </row>
    <row r="52" spans="17:18" x14ac:dyDescent="0.25">
      <c r="Q52" s="1"/>
      <c r="R52" s="1"/>
    </row>
    <row r="53" spans="17:18" x14ac:dyDescent="0.25">
      <c r="Q53" s="1"/>
      <c r="R53" s="1"/>
    </row>
    <row r="54" spans="17:18" x14ac:dyDescent="0.25">
      <c r="Q54" s="1"/>
      <c r="R54" s="1"/>
    </row>
    <row r="55" spans="17:18" x14ac:dyDescent="0.25">
      <c r="Q55" s="1"/>
      <c r="R55" s="1"/>
    </row>
    <row r="56" spans="17:18" x14ac:dyDescent="0.25">
      <c r="Q56" s="1"/>
      <c r="R56" s="1"/>
    </row>
    <row r="57" spans="17:18" x14ac:dyDescent="0.25">
      <c r="Q57" s="1"/>
      <c r="R57" s="1"/>
    </row>
    <row r="58" spans="17:18" x14ac:dyDescent="0.25">
      <c r="Q58" s="1"/>
      <c r="R58" s="1"/>
    </row>
    <row r="59" spans="17:18" x14ac:dyDescent="0.25">
      <c r="Q59" s="1"/>
      <c r="R59" s="1"/>
    </row>
    <row r="60" spans="17:18" x14ac:dyDescent="0.25">
      <c r="Q60" s="1"/>
      <c r="R60" s="1"/>
    </row>
    <row r="61" spans="17:18" x14ac:dyDescent="0.25">
      <c r="Q61" s="1"/>
      <c r="R61" s="1"/>
    </row>
    <row r="62" spans="17:18" x14ac:dyDescent="0.25">
      <c r="Q62" s="1"/>
      <c r="R62" s="1"/>
    </row>
    <row r="63" spans="17:18" x14ac:dyDescent="0.25">
      <c r="Q63" s="1"/>
      <c r="R63" s="1"/>
    </row>
    <row r="64" spans="17:18" x14ac:dyDescent="0.25">
      <c r="Q64" s="1"/>
      <c r="R64" s="1"/>
    </row>
    <row r="65" spans="17:18" x14ac:dyDescent="0.25">
      <c r="Q65" s="1"/>
      <c r="R65" s="1"/>
    </row>
    <row r="66" spans="17:18" x14ac:dyDescent="0.25">
      <c r="Q66" s="1"/>
      <c r="R66" s="1"/>
    </row>
    <row r="67" spans="17:18" x14ac:dyDescent="0.25">
      <c r="Q67" s="1"/>
      <c r="R67" s="1"/>
    </row>
    <row r="68" spans="17:18" x14ac:dyDescent="0.25">
      <c r="Q68" s="1"/>
      <c r="R68" s="1"/>
    </row>
    <row r="69" spans="17:18" x14ac:dyDescent="0.25">
      <c r="Q69" s="1"/>
      <c r="R69" s="1"/>
    </row>
    <row r="70" spans="17:18" x14ac:dyDescent="0.25">
      <c r="Q70" s="1"/>
      <c r="R70" s="1"/>
    </row>
    <row r="71" spans="17:18" x14ac:dyDescent="0.25">
      <c r="Q71" s="1"/>
      <c r="R71" s="1"/>
    </row>
    <row r="72" spans="17:18" x14ac:dyDescent="0.25">
      <c r="Q72" s="1"/>
      <c r="R72" s="1"/>
    </row>
    <row r="73" spans="17:18" x14ac:dyDescent="0.25">
      <c r="Q73" s="1"/>
      <c r="R73" s="1"/>
    </row>
    <row r="74" spans="17:18" x14ac:dyDescent="0.25">
      <c r="Q74" s="1"/>
      <c r="R74" s="1"/>
    </row>
    <row r="75" spans="17:18" x14ac:dyDescent="0.25">
      <c r="Q75" s="1"/>
      <c r="R75" s="1"/>
    </row>
    <row r="76" spans="17:18" x14ac:dyDescent="0.25">
      <c r="Q76" s="1"/>
      <c r="R76" s="1"/>
    </row>
    <row r="77" spans="17:18" x14ac:dyDescent="0.25">
      <c r="Q77" s="1"/>
      <c r="R77" s="1"/>
    </row>
    <row r="78" spans="17:18" x14ac:dyDescent="0.25">
      <c r="Q78" s="1"/>
      <c r="R78" s="1"/>
    </row>
    <row r="79" spans="17:18" x14ac:dyDescent="0.25">
      <c r="Q79" s="1"/>
      <c r="R79" s="1"/>
    </row>
    <row r="80" spans="17:18" x14ac:dyDescent="0.25">
      <c r="Q80" s="1"/>
      <c r="R80" s="1"/>
    </row>
    <row r="81" spans="17:18" x14ac:dyDescent="0.25">
      <c r="Q81" s="1"/>
      <c r="R81" s="1"/>
    </row>
    <row r="82" spans="17:18" x14ac:dyDescent="0.25">
      <c r="Q82" s="1"/>
      <c r="R82" s="1"/>
    </row>
    <row r="83" spans="17:18" x14ac:dyDescent="0.25">
      <c r="Q83" s="1"/>
      <c r="R83" s="1"/>
    </row>
    <row r="84" spans="17:18" x14ac:dyDescent="0.25">
      <c r="Q84" s="1"/>
      <c r="R84" s="1"/>
    </row>
    <row r="85" spans="17:18" x14ac:dyDescent="0.25">
      <c r="Q85" s="1"/>
      <c r="R85" s="1"/>
    </row>
    <row r="86" spans="17:18" x14ac:dyDescent="0.25">
      <c r="Q86" s="1"/>
      <c r="R86" s="1"/>
    </row>
    <row r="87" spans="17:18" x14ac:dyDescent="0.25">
      <c r="Q87" s="1"/>
      <c r="R87" s="1"/>
    </row>
    <row r="88" spans="17:18" x14ac:dyDescent="0.25">
      <c r="Q88" s="1"/>
      <c r="R88" s="1"/>
    </row>
    <row r="89" spans="17:18" x14ac:dyDescent="0.25">
      <c r="Q89" s="1"/>
      <c r="R89" s="1"/>
    </row>
    <row r="90" spans="17:18" x14ac:dyDescent="0.25">
      <c r="Q90" s="1"/>
      <c r="R90" s="1"/>
    </row>
    <row r="91" spans="17:18" x14ac:dyDescent="0.25">
      <c r="Q91" s="1"/>
      <c r="R91" s="1"/>
    </row>
    <row r="92" spans="17:18" x14ac:dyDescent="0.25">
      <c r="Q92" s="1"/>
      <c r="R92" s="1"/>
    </row>
    <row r="93" spans="17:18" x14ac:dyDescent="0.25">
      <c r="Q93" s="1"/>
      <c r="R93" s="1"/>
    </row>
    <row r="94" spans="17:18" x14ac:dyDescent="0.25">
      <c r="Q94" s="1"/>
      <c r="R94" s="1"/>
    </row>
    <row r="95" spans="17:18" x14ac:dyDescent="0.25">
      <c r="Q95" s="1"/>
      <c r="R95" s="1"/>
    </row>
    <row r="96" spans="17:18" x14ac:dyDescent="0.25">
      <c r="Q96" s="1"/>
      <c r="R96" s="1"/>
    </row>
    <row r="97" spans="17:18" x14ac:dyDescent="0.25">
      <c r="Q97" s="1"/>
      <c r="R97" s="1"/>
    </row>
  </sheetData>
  <mergeCells count="36">
    <mergeCell ref="P3:P4"/>
    <mergeCell ref="C2:P2"/>
    <mergeCell ref="C3:C4"/>
    <mergeCell ref="D3:D4"/>
    <mergeCell ref="E3:E4"/>
    <mergeCell ref="F3:F4"/>
    <mergeCell ref="G3:G4"/>
    <mergeCell ref="H3:K3"/>
    <mergeCell ref="L3:O3"/>
    <mergeCell ref="C13:C14"/>
    <mergeCell ref="C15:C16"/>
    <mergeCell ref="C20:C24"/>
    <mergeCell ref="C25:C26"/>
    <mergeCell ref="B2:B28"/>
    <mergeCell ref="C5:C7"/>
    <mergeCell ref="C8:C10"/>
    <mergeCell ref="E5:E7"/>
    <mergeCell ref="E8:E10"/>
    <mergeCell ref="E13:E14"/>
    <mergeCell ref="E15:E16"/>
    <mergeCell ref="E20:E24"/>
    <mergeCell ref="E25:E26"/>
    <mergeCell ref="E31:E32"/>
    <mergeCell ref="F31:F32"/>
    <mergeCell ref="G31:G32"/>
    <mergeCell ref="C33:C38"/>
    <mergeCell ref="E33:E38"/>
    <mergeCell ref="E41:E45"/>
    <mergeCell ref="B30:B45"/>
    <mergeCell ref="H31:K31"/>
    <mergeCell ref="L31:O31"/>
    <mergeCell ref="P31:P32"/>
    <mergeCell ref="C30:P30"/>
    <mergeCell ref="C31:C32"/>
    <mergeCell ref="D31:D32"/>
    <mergeCell ref="C41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Legend</vt:lpstr>
      <vt:lpstr>HLA data</vt:lpstr>
      <vt:lpstr>10584 Predictions</vt:lpstr>
      <vt:lpstr>10594 Predictions</vt:lpstr>
      <vt:lpstr>10615 Predictions</vt:lpstr>
      <vt:lpstr>10619 Predictions</vt:lpstr>
      <vt:lpstr>10632 Predictions</vt:lpstr>
      <vt:lpstr>10635 Predictions</vt:lpstr>
      <vt:lpstr>10622 Predictions</vt:lpstr>
      <vt:lpstr>10627 Predictions</vt:lpstr>
      <vt:lpstr>10628 Predictions</vt:lpstr>
      <vt:lpstr>HLA063 Predictions</vt:lpstr>
      <vt:lpstr>HLA066 Predictions</vt:lpstr>
      <vt:lpstr>HLA069 Predictions</vt:lpstr>
      <vt:lpstr>HLA078 Predictions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Reparaz Pernaut</dc:creator>
  <cp:lastModifiedBy>Pablo Sarobe</cp:lastModifiedBy>
  <dcterms:created xsi:type="dcterms:W3CDTF">2020-03-13T09:47:17Z</dcterms:created>
  <dcterms:modified xsi:type="dcterms:W3CDTF">2022-01-12T17:17:49Z</dcterms:modified>
</cp:coreProperties>
</file>